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義心舘大会送信25.11.3\"/>
    </mc:Choice>
  </mc:AlternateContent>
  <xr:revisionPtr revIDLastSave="0" documentId="13_ncr:1_{A3606E2B-644F-4DEF-8536-1A6887EADAE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出場選手一覧表" sheetId="1" r:id="rId1"/>
  </sheets>
  <definedNames>
    <definedName name="_xlnm.Print_Area" localSheetId="0">出場選手一覧表!$A$1:$U$139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87" i="1" l="1"/>
  <c r="T80" i="1"/>
  <c r="T77" i="1"/>
  <c r="T74" i="1"/>
  <c r="I92" i="1"/>
  <c r="I89" i="1"/>
  <c r="I86" i="1"/>
  <c r="I95" i="1" l="1"/>
  <c r="I8" i="1"/>
  <c r="I11" i="1"/>
  <c r="I14" i="1"/>
  <c r="I17" i="1"/>
  <c r="I20" i="1"/>
  <c r="I23" i="1"/>
  <c r="I26" i="1"/>
  <c r="I29" i="1"/>
  <c r="I32" i="1"/>
  <c r="I35" i="1"/>
  <c r="I38" i="1"/>
  <c r="I41" i="1"/>
  <c r="I44" i="1"/>
  <c r="I47" i="1"/>
  <c r="I50" i="1"/>
  <c r="I53" i="1"/>
  <c r="I56" i="1"/>
  <c r="I59" i="1"/>
  <c r="I62" i="1"/>
  <c r="I65" i="1"/>
  <c r="I68" i="1"/>
  <c r="I71" i="1"/>
  <c r="I74" i="1"/>
  <c r="I77" i="1"/>
  <c r="I80" i="1"/>
  <c r="I5" i="1"/>
  <c r="T83" i="1"/>
  <c r="T68" i="1"/>
  <c r="T8" i="1"/>
  <c r="T11" i="1"/>
  <c r="T14" i="1"/>
  <c r="T17" i="1"/>
  <c r="T20" i="1"/>
  <c r="T23" i="1"/>
  <c r="T26" i="1"/>
  <c r="T29" i="1"/>
  <c r="T32" i="1"/>
  <c r="T35" i="1"/>
  <c r="T38" i="1"/>
  <c r="T41" i="1"/>
  <c r="T44" i="1"/>
  <c r="T47" i="1"/>
  <c r="T50" i="1"/>
  <c r="T53" i="1"/>
  <c r="T56" i="1"/>
  <c r="T59" i="1"/>
  <c r="T62" i="1"/>
  <c r="T65" i="1"/>
  <c r="T5" i="1"/>
  <c r="I104" i="1"/>
  <c r="I103" i="1"/>
  <c r="I102" i="1"/>
  <c r="I105" i="1"/>
  <c r="I106" i="1"/>
  <c r="T90" i="1"/>
  <c r="C115" i="1" s="1"/>
  <c r="F115" i="1" s="1"/>
  <c r="T71" i="1" l="1"/>
  <c r="N111" i="1" s="1"/>
  <c r="N113" i="1" s="1"/>
  <c r="I83" i="1"/>
  <c r="N109" i="1" s="1"/>
  <c r="C114" i="1"/>
  <c r="F114" i="1" s="1"/>
  <c r="I107" i="1"/>
  <c r="C113" i="1" l="1"/>
  <c r="F113" i="1" s="1"/>
  <c r="C128" i="1" s="1"/>
</calcChain>
</file>

<file path=xl/sharedStrings.xml><?xml version="1.0" encoding="utf-8"?>
<sst xmlns="http://schemas.openxmlformats.org/spreadsheetml/2006/main" count="207" uniqueCount="111">
  <si>
    <t>　組　手　競　技</t>
  </si>
  <si>
    <r>
      <t xml:space="preserve"> </t>
    </r>
    <r>
      <rPr>
        <b/>
        <sz val="12"/>
        <rFont val="NIS平成明朝体W9"/>
        <family val="3"/>
        <charset val="128"/>
      </rPr>
      <t>人  数</t>
    </r>
  </si>
  <si>
    <t>　形　競　技</t>
  </si>
  <si>
    <t>名</t>
  </si>
  <si>
    <r>
      <t xml:space="preserve">段外の部
</t>
    </r>
    <r>
      <rPr>
        <b/>
        <sz val="10"/>
        <rFont val="NIS平成明朝体W9"/>
        <family val="3"/>
        <charset val="128"/>
      </rPr>
      <t>（高校生以上の男女 ）</t>
    </r>
    <phoneticPr fontId="2"/>
  </si>
  <si>
    <t>中学生有段の部
（男女）</t>
    <phoneticPr fontId="2"/>
  </si>
  <si>
    <t>段外の部
（一般・大学生）</t>
    <phoneticPr fontId="2"/>
  </si>
  <si>
    <t>中学生段外の部
（男女）</t>
    <phoneticPr fontId="2"/>
  </si>
  <si>
    <r>
      <t xml:space="preserve">高校生の部
</t>
    </r>
    <r>
      <rPr>
        <b/>
        <sz val="10"/>
        <rFont val="NIS平成明朝体W9"/>
        <family val="3"/>
        <charset val="128"/>
      </rPr>
      <t>（有段及び段外男子）</t>
    </r>
    <phoneticPr fontId="2"/>
  </si>
  <si>
    <t>小学生有段の部
（男女）</t>
    <phoneticPr fontId="2"/>
  </si>
  <si>
    <t>シニアの部
（40歳以上男子）</t>
    <rPh sb="4" eb="5">
      <t>ブ</t>
    </rPh>
    <rPh sb="9" eb="12">
      <t>サイイジョウ</t>
    </rPh>
    <rPh sb="12" eb="14">
      <t>ダンシ</t>
    </rPh>
    <phoneticPr fontId="2"/>
  </si>
  <si>
    <r>
      <t xml:space="preserve">女子の部
</t>
    </r>
    <r>
      <rPr>
        <b/>
        <sz val="10"/>
        <rFont val="NIS平成明朝体W9"/>
        <family val="3"/>
        <charset val="128"/>
      </rPr>
      <t>（高校生以上の有段）</t>
    </r>
    <phoneticPr fontId="2"/>
  </si>
  <si>
    <t>シニアの部
（40歳以上女子）</t>
    <rPh sb="4" eb="5">
      <t>ブ</t>
    </rPh>
    <rPh sb="9" eb="12">
      <t>サイイジョウ</t>
    </rPh>
    <rPh sb="12" eb="14">
      <t>ジョシ</t>
    </rPh>
    <phoneticPr fontId="2"/>
  </si>
  <si>
    <r>
      <t xml:space="preserve">シニアの部
</t>
    </r>
    <r>
      <rPr>
        <b/>
        <sz val="10"/>
        <rFont val="NIS平成明朝体W9"/>
        <family val="3"/>
        <charset val="128"/>
      </rPr>
      <t>（４０歳以上の男子）</t>
    </r>
    <rPh sb="14" eb="15">
      <t>コ</t>
    </rPh>
    <phoneticPr fontId="2"/>
  </si>
  <si>
    <t>中学生1年男子の部
（有段及び段外）</t>
    <rPh sb="0" eb="2">
      <t>チュウガク</t>
    </rPh>
    <rPh sb="2" eb="3">
      <t>セイ</t>
    </rPh>
    <rPh sb="4" eb="5">
      <t>ネン</t>
    </rPh>
    <rPh sb="5" eb="7">
      <t>ダンシ</t>
    </rPh>
    <rPh sb="8" eb="9">
      <t>ブ</t>
    </rPh>
    <phoneticPr fontId="2"/>
  </si>
  <si>
    <r>
      <t xml:space="preserve">シニアの部
</t>
    </r>
    <r>
      <rPr>
        <b/>
        <sz val="10"/>
        <rFont val="NIS平成明朝体W9"/>
        <family val="3"/>
        <charset val="128"/>
      </rPr>
      <t>（４０歳以上の女子）</t>
    </r>
    <rPh sb="13" eb="15">
      <t>ジョシ</t>
    </rPh>
    <phoneticPr fontId="2"/>
  </si>
  <si>
    <t>小学生1年男子の部
（段外）</t>
    <rPh sb="11" eb="13">
      <t>ダンガイ</t>
    </rPh>
    <phoneticPr fontId="2"/>
  </si>
  <si>
    <t>中学生女子の部
（有段及び段外）</t>
    <phoneticPr fontId="2"/>
  </si>
  <si>
    <t>小学生1年女子の部
（段外）</t>
    <rPh sb="11" eb="13">
      <t>ダンガイ</t>
    </rPh>
    <phoneticPr fontId="2"/>
  </si>
  <si>
    <r>
      <t xml:space="preserve">幼児男子の部
</t>
    </r>
    <r>
      <rPr>
        <b/>
        <sz val="10"/>
        <rFont val="NIS平成明朝体W9"/>
        <family val="3"/>
        <charset val="128"/>
      </rPr>
      <t>（幼稚園児、就学前児）</t>
    </r>
    <phoneticPr fontId="2"/>
  </si>
  <si>
    <t>小学生2年男子の部
（段外）</t>
    <rPh sb="11" eb="13">
      <t>ダンガイ</t>
    </rPh>
    <phoneticPr fontId="2"/>
  </si>
  <si>
    <r>
      <t xml:space="preserve">幼児女子の部
</t>
    </r>
    <r>
      <rPr>
        <b/>
        <sz val="10"/>
        <rFont val="NIS平成明朝体W9"/>
        <family val="3"/>
        <charset val="128"/>
      </rPr>
      <t>（幼稚園児、就学前児）</t>
    </r>
    <phoneticPr fontId="2"/>
  </si>
  <si>
    <t>小学生2年女子の部
（段外）</t>
    <rPh sb="11" eb="13">
      <t>ダンガイ</t>
    </rPh>
    <phoneticPr fontId="2"/>
  </si>
  <si>
    <t>小学生1年男子の部</t>
  </si>
  <si>
    <t>小学生3年男子の部
（段外）</t>
    <rPh sb="11" eb="13">
      <t>ダンガイ</t>
    </rPh>
    <phoneticPr fontId="2"/>
  </si>
  <si>
    <t>小学生1年女子の部</t>
  </si>
  <si>
    <t>小学生3年女子の部
（段外）</t>
    <rPh sb="11" eb="13">
      <t>ダンガイ</t>
    </rPh>
    <phoneticPr fontId="2"/>
  </si>
  <si>
    <t>小学生2年男子の部</t>
  </si>
  <si>
    <t>小学生4年男子の部
（段外の部）</t>
    <rPh sb="11" eb="13">
      <t>ダンガイ</t>
    </rPh>
    <rPh sb="14" eb="15">
      <t>ブ</t>
    </rPh>
    <phoneticPr fontId="2"/>
  </si>
  <si>
    <t>小学生2年女子の部</t>
  </si>
  <si>
    <t>小学生4年女子の部
（段外の部）</t>
    <rPh sb="11" eb="13">
      <t>ダンガイ</t>
    </rPh>
    <rPh sb="14" eb="15">
      <t>ブ</t>
    </rPh>
    <phoneticPr fontId="2"/>
  </si>
  <si>
    <t>小学生3年男子の部</t>
  </si>
  <si>
    <t>小学生5年男子の部
（段外の部）</t>
    <rPh sb="11" eb="13">
      <t>ダンガイ</t>
    </rPh>
    <rPh sb="14" eb="15">
      <t>ブ</t>
    </rPh>
    <phoneticPr fontId="2"/>
  </si>
  <si>
    <t>小学生3年女子の部</t>
  </si>
  <si>
    <t>小学生5年女子の部
（段外の部）</t>
    <rPh sb="11" eb="13">
      <t>ダンガイ</t>
    </rPh>
    <rPh sb="14" eb="15">
      <t>ブ</t>
    </rPh>
    <phoneticPr fontId="2"/>
  </si>
  <si>
    <t>小学生4年男子の部</t>
  </si>
  <si>
    <t>小学生6年男子の部
（段外の部）</t>
    <rPh sb="11" eb="13">
      <t>ダンガイ</t>
    </rPh>
    <rPh sb="14" eb="15">
      <t>ブ</t>
    </rPh>
    <phoneticPr fontId="2"/>
  </si>
  <si>
    <t>小学生4年女子の部</t>
  </si>
  <si>
    <t>小学生6年女子の部
（段外の部）</t>
    <rPh sb="11" eb="13">
      <t>ダンガイ</t>
    </rPh>
    <rPh sb="14" eb="15">
      <t>ブ</t>
    </rPh>
    <phoneticPr fontId="2"/>
  </si>
  <si>
    <t>小学生5年男子の部</t>
  </si>
  <si>
    <t>小学生5年女子の部</t>
  </si>
  <si>
    <t>小学生6年男子の部</t>
  </si>
  <si>
    <t>　　　　　　　　　　　　　　　　　　　　　　　　　　　　　　　　　　　　　　　　　　　　　</t>
  </si>
  <si>
    <t>　　　　　　　　　　　　　　　　　　　　　　　　　　　　　　　</t>
  </si>
  <si>
    <t>　　　　　　</t>
  </si>
  <si>
    <t>合　　計（B）</t>
    <phoneticPr fontId="2"/>
  </si>
  <si>
    <t>小学生6年女子の部</t>
  </si>
  <si>
    <t>合　　計（A）</t>
  </si>
  <si>
    <t>　追加出場種目</t>
    <phoneticPr fontId="2"/>
  </si>
  <si>
    <t>追　　加　　名　　簿</t>
  </si>
  <si>
    <t xml:space="preserve"> 人  数</t>
  </si>
  <si>
    <t>名</t>
    <rPh sb="0" eb="1">
      <t>メイ</t>
    </rPh>
    <phoneticPr fontId="2"/>
  </si>
  <si>
    <t>合　　計（C）</t>
    <phoneticPr fontId="2"/>
  </si>
  <si>
    <r>
      <t>出場選手一欄表送付先</t>
    </r>
    <r>
      <rPr>
        <b/>
        <sz val="12"/>
        <rFont val="NIS平成明朝体W9"/>
        <family val="3"/>
        <charset val="128"/>
      </rPr>
      <t>（メールでの受付となります）</t>
    </r>
    <rPh sb="16" eb="18">
      <t>ウケツケ</t>
    </rPh>
    <phoneticPr fontId="2"/>
  </si>
  <si>
    <t>出場延人数</t>
  </si>
  <si>
    <t>出場実人数</t>
    <rPh sb="2" eb="3">
      <t>ジツ</t>
    </rPh>
    <phoneticPr fontId="2"/>
  </si>
  <si>
    <t>※対応環境に無い方は別途対応いたしますのでご連絡願います。</t>
    <rPh sb="1" eb="3">
      <t>タイオウ</t>
    </rPh>
    <rPh sb="3" eb="5">
      <t>カンキョウ</t>
    </rPh>
    <rPh sb="6" eb="7">
      <t>ナ</t>
    </rPh>
    <rPh sb="8" eb="9">
      <t>カタ</t>
    </rPh>
    <rPh sb="10" eb="12">
      <t>ベット</t>
    </rPh>
    <rPh sb="12" eb="14">
      <t>タイオウ</t>
    </rPh>
    <rPh sb="22" eb="24">
      <t>レンラク</t>
    </rPh>
    <rPh sb="24" eb="25">
      <t>ネガ</t>
    </rPh>
    <phoneticPr fontId="2"/>
  </si>
  <si>
    <t>出場費（A+B）</t>
    <phoneticPr fontId="2"/>
  </si>
  <si>
    <t>名×2,000円</t>
    <phoneticPr fontId="2"/>
  </si>
  <si>
    <t>組手</t>
  </si>
  <si>
    <t>円</t>
  </si>
  <si>
    <t>（必ず記入下さい）</t>
  </si>
  <si>
    <t>形</t>
  </si>
  <si>
    <t>合計</t>
  </si>
  <si>
    <t>受領証貼付欄</t>
  </si>
  <si>
    <t>一般広告費（支部の広告費ではありません）　　　　　　 　　　　　　　</t>
  </si>
  <si>
    <r>
      <t>清掃保証金　</t>
    </r>
    <r>
      <rPr>
        <u/>
        <sz val="12"/>
        <rFont val="Osaka"/>
        <family val="3"/>
        <charset val="128"/>
      </rPr>
      <t>1万円</t>
    </r>
    <r>
      <rPr>
        <sz val="12"/>
        <rFont val="Osaka"/>
        <family val="3"/>
        <charset val="128"/>
      </rPr>
      <t>（兵庫県・大阪府の舘・支部のみ）</t>
    </r>
    <rPh sb="0" eb="2">
      <t>セイソウ</t>
    </rPh>
    <rPh sb="2" eb="5">
      <t>ホショウキン</t>
    </rPh>
    <rPh sb="7" eb="9">
      <t>マンエン</t>
    </rPh>
    <rPh sb="10" eb="13">
      <t>ヒョウゴケン</t>
    </rPh>
    <rPh sb="14" eb="16">
      <t>オオサカ</t>
    </rPh>
    <rPh sb="16" eb="17">
      <t>フ</t>
    </rPh>
    <rPh sb="18" eb="19">
      <t>カン</t>
    </rPh>
    <rPh sb="20" eb="22">
      <t>シブ</t>
    </rPh>
    <phoneticPr fontId="2"/>
  </si>
  <si>
    <t>合計振込金額</t>
    <rPh sb="0" eb="2">
      <t>ゴウケイ</t>
    </rPh>
    <rPh sb="2" eb="4">
      <t>フリコミ</t>
    </rPh>
    <rPh sb="4" eb="6">
      <t>キンガク</t>
    </rPh>
    <phoneticPr fontId="2"/>
  </si>
  <si>
    <t>　　お問い合わせ　</t>
    <rPh sb="3" eb="4">
      <t>ト</t>
    </rPh>
    <rPh sb="5" eb="6">
      <t>ア</t>
    </rPh>
    <phoneticPr fontId="2"/>
  </si>
  <si>
    <t>舘・支部名</t>
    <rPh sb="0" eb="1">
      <t>カン</t>
    </rPh>
    <rPh sb="2" eb="4">
      <t>シブ</t>
    </rPh>
    <phoneticPr fontId="2"/>
  </si>
  <si>
    <t>印</t>
  </si>
  <si>
    <t>舘長・支部長名</t>
    <rPh sb="0" eb="1">
      <t>カン</t>
    </rPh>
    <rPh sb="1" eb="2">
      <t>ナガ</t>
    </rPh>
    <phoneticPr fontId="2"/>
  </si>
  <si>
    <t>　令和　　　年　　　月　　　日</t>
    <rPh sb="1" eb="2">
      <t>レイ</t>
    </rPh>
    <rPh sb="2" eb="3">
      <t>ワ</t>
    </rPh>
    <phoneticPr fontId="2"/>
  </si>
  <si>
    <t>　　　　　 E-MAIL　k_kobax@nifty.com</t>
    <phoneticPr fontId="2"/>
  </si>
  <si>
    <r>
      <rPr>
        <b/>
        <sz val="11"/>
        <rFont val="NIS平成明朝体W9"/>
        <family val="3"/>
        <charset val="128"/>
      </rPr>
      <t xml:space="preserve">小学生団体低学年の部
</t>
    </r>
    <r>
      <rPr>
        <b/>
        <sz val="10"/>
        <rFont val="NIS平成明朝体W9"/>
        <family val="3"/>
        <charset val="128"/>
      </rPr>
      <t>（小学1～3年、未就学児可、3名）</t>
    </r>
    <rPh sb="3" eb="5">
      <t>ダンタイ</t>
    </rPh>
    <rPh sb="5" eb="8">
      <t>テイガクネン</t>
    </rPh>
    <rPh sb="12" eb="14">
      <t>ショウガク</t>
    </rPh>
    <rPh sb="17" eb="18">
      <t>ネン</t>
    </rPh>
    <rPh sb="19" eb="24">
      <t>ミシュウガクジカ</t>
    </rPh>
    <rPh sb="26" eb="27">
      <t>メイ</t>
    </rPh>
    <phoneticPr fontId="2"/>
  </si>
  <si>
    <r>
      <rPr>
        <b/>
        <sz val="11"/>
        <rFont val="NIS平成明朝体W9"/>
        <family val="3"/>
        <charset val="128"/>
      </rPr>
      <t xml:space="preserve">小学生団体高学年の部
</t>
    </r>
    <r>
      <rPr>
        <b/>
        <sz val="10"/>
        <rFont val="NIS平成明朝体W9"/>
        <family val="3"/>
        <charset val="128"/>
      </rPr>
      <t>（小学4～6年、3名）</t>
    </r>
    <rPh sb="3" eb="5">
      <t>ダンタイ</t>
    </rPh>
    <rPh sb="5" eb="8">
      <t>コウガクネン</t>
    </rPh>
    <rPh sb="12" eb="14">
      <t>ショウガク</t>
    </rPh>
    <rPh sb="17" eb="18">
      <t>ネン</t>
    </rPh>
    <rPh sb="20" eb="21">
      <t>メイ</t>
    </rPh>
    <phoneticPr fontId="2"/>
  </si>
  <si>
    <r>
      <rPr>
        <b/>
        <sz val="11"/>
        <rFont val="NIS平成明朝体W9"/>
        <family val="3"/>
        <charset val="128"/>
      </rPr>
      <t>中学生2・3年男子の部</t>
    </r>
    <r>
      <rPr>
        <b/>
        <sz val="12"/>
        <rFont val="NIS平成明朝体W9"/>
        <family val="3"/>
        <charset val="128"/>
      </rPr>
      <t xml:space="preserve">
（有段及び段外）</t>
    </r>
    <rPh sb="0" eb="3">
      <t>チュウガクセイ</t>
    </rPh>
    <rPh sb="6" eb="7">
      <t>ネン</t>
    </rPh>
    <rPh sb="7" eb="9">
      <t>ダンシ</t>
    </rPh>
    <rPh sb="10" eb="11">
      <t>ブ</t>
    </rPh>
    <phoneticPr fontId="2"/>
  </si>
  <si>
    <r>
      <rPr>
        <b/>
        <sz val="12"/>
        <color rgb="FFFF0000"/>
        <rFont val="NIS平成明朝体W9"/>
        <family val="3"/>
        <charset val="128"/>
      </rPr>
      <t>例：</t>
    </r>
    <r>
      <rPr>
        <b/>
        <sz val="12"/>
        <rFont val="NIS平成明朝体W9"/>
        <family val="3"/>
        <charset val="128"/>
      </rPr>
      <t>組手小学生1年男子</t>
    </r>
    <rPh sb="0" eb="1">
      <t>レイ</t>
    </rPh>
    <rPh sb="4" eb="7">
      <t>ショウガクセイ</t>
    </rPh>
    <rPh sb="8" eb="9">
      <t>ネン</t>
    </rPh>
    <rPh sb="9" eb="11">
      <t>ダンシ</t>
    </rPh>
    <phoneticPr fontId="2"/>
  </si>
  <si>
    <t>※振込証明書のコピー（JPG、PDF）はメール・郵送・FAXで下記まで送付願います。</t>
    <rPh sb="31" eb="33">
      <t>カキ</t>
    </rPh>
    <rPh sb="35" eb="37">
      <t>ソウフ</t>
    </rPh>
    <rPh sb="37" eb="38">
      <t>ネガ</t>
    </rPh>
    <phoneticPr fontId="2"/>
  </si>
  <si>
    <t>チーム</t>
  </si>
  <si>
    <t>チーム</t>
    <phoneticPr fontId="2"/>
  </si>
  <si>
    <t>出場費（C+D）</t>
    <phoneticPr fontId="2"/>
  </si>
  <si>
    <t>合　　計（F）</t>
    <phoneticPr fontId="2"/>
  </si>
  <si>
    <t>※出場者（F）に関しては入力お願いいたします。</t>
    <rPh sb="1" eb="4">
      <t>シュツジョウシャ</t>
    </rPh>
    <rPh sb="8" eb="9">
      <t>カン</t>
    </rPh>
    <rPh sb="12" eb="14">
      <t>ニュウリョク</t>
    </rPh>
    <rPh sb="15" eb="16">
      <t>ネガ</t>
    </rPh>
    <phoneticPr fontId="2"/>
  </si>
  <si>
    <t>チーム×6,000円</t>
    <phoneticPr fontId="2"/>
  </si>
  <si>
    <t>下記に入りきらない場合下記の追加出場種目に「種目名・選手名」を記入して人数はその人の分も合わせて記入して下さい</t>
    <rPh sb="14" eb="16">
      <t>ツイカ</t>
    </rPh>
    <rPh sb="16" eb="18">
      <t>シュツジョウ</t>
    </rPh>
    <rPh sb="18" eb="20">
      <t>シュモク</t>
    </rPh>
    <rPh sb="22" eb="24">
      <t>シュモク</t>
    </rPh>
    <rPh sb="24" eb="25">
      <t>メイ</t>
    </rPh>
    <rPh sb="26" eb="29">
      <t>センシュメイ</t>
    </rPh>
    <phoneticPr fontId="2"/>
  </si>
  <si>
    <r>
      <t>小学生団体低学年の部</t>
    </r>
    <r>
      <rPr>
        <b/>
        <sz val="10"/>
        <rFont val="NIS平成明朝体W9"/>
        <family val="3"/>
        <charset val="128"/>
      </rPr>
      <t>（1～3年　各1名、男女共）</t>
    </r>
    <rPh sb="0" eb="5">
      <t>ショウガクセイダンタイ</t>
    </rPh>
    <rPh sb="5" eb="8">
      <t>テイガクネン</t>
    </rPh>
    <rPh sb="9" eb="10">
      <t>ブ</t>
    </rPh>
    <rPh sb="14" eb="15">
      <t>ネン</t>
    </rPh>
    <rPh sb="16" eb="17">
      <t>カク</t>
    </rPh>
    <rPh sb="18" eb="19">
      <t>メイ</t>
    </rPh>
    <rPh sb="20" eb="23">
      <t>ダンジョトモ</t>
    </rPh>
    <phoneticPr fontId="2"/>
  </si>
  <si>
    <r>
      <t>小学生団体高学年の部</t>
    </r>
    <r>
      <rPr>
        <b/>
        <sz val="10"/>
        <rFont val="NIS平成明朝体W9"/>
        <family val="3"/>
        <charset val="128"/>
      </rPr>
      <t>（4～6年　各1名、男女共）</t>
    </r>
    <rPh sb="0" eb="5">
      <t>ショウガクセイダンタイ</t>
    </rPh>
    <rPh sb="5" eb="8">
      <t>コウガクネン</t>
    </rPh>
    <rPh sb="9" eb="10">
      <t>ブ</t>
    </rPh>
    <rPh sb="14" eb="15">
      <t>ネン</t>
    </rPh>
    <rPh sb="16" eb="17">
      <t>カク</t>
    </rPh>
    <rPh sb="18" eb="19">
      <t>メイ</t>
    </rPh>
    <rPh sb="20" eb="23">
      <t>ダンジョトモ</t>
    </rPh>
    <phoneticPr fontId="2"/>
  </si>
  <si>
    <t>支部負担金（別紙資_3通り）</t>
    <phoneticPr fontId="2"/>
  </si>
  <si>
    <r>
      <t xml:space="preserve">女子の部
</t>
    </r>
    <r>
      <rPr>
        <b/>
        <sz val="10"/>
        <rFont val="NIS平成明朝体W9"/>
        <family val="3"/>
        <charset val="128"/>
      </rPr>
      <t>（有段及び段外　※高校生含まず）</t>
    </r>
    <rPh sb="0" eb="2">
      <t>ジョシ</t>
    </rPh>
    <rPh sb="14" eb="18">
      <t>コウコウセイフク</t>
    </rPh>
    <phoneticPr fontId="2"/>
  </si>
  <si>
    <r>
      <t xml:space="preserve">高校生女子の部
</t>
    </r>
    <r>
      <rPr>
        <b/>
        <sz val="10"/>
        <rFont val="NIS平成明朝体W9"/>
        <family val="3"/>
        <charset val="128"/>
      </rPr>
      <t>（有段及び段外）</t>
    </r>
    <rPh sb="0" eb="3">
      <t>コウコウセイ</t>
    </rPh>
    <phoneticPr fontId="2"/>
  </si>
  <si>
    <t>チーム×2,000円</t>
    <phoneticPr fontId="2"/>
  </si>
  <si>
    <t>中学生団体の部
（3名）</t>
    <rPh sb="0" eb="5">
      <t>チュウガクセイダンタイ</t>
    </rPh>
    <rPh sb="6" eb="7">
      <t>ブ</t>
    </rPh>
    <rPh sb="10" eb="11">
      <t>メイ</t>
    </rPh>
    <phoneticPr fontId="2"/>
  </si>
  <si>
    <t>合　　計（D）</t>
    <phoneticPr fontId="2"/>
  </si>
  <si>
    <t>　　TEL   06-6776-2813　FAX  06-6776-2865</t>
    <phoneticPr fontId="2"/>
  </si>
  <si>
    <r>
      <t>　　　　　　株式会社コバックス</t>
    </r>
    <r>
      <rPr>
        <b/>
        <sz val="10"/>
        <rFont val="Osaka"/>
        <family val="3"/>
        <charset val="128"/>
      </rPr>
      <t>内</t>
    </r>
    <r>
      <rPr>
        <b/>
        <sz val="12"/>
        <rFont val="Osaka"/>
        <family val="3"/>
        <charset val="128"/>
      </rPr>
      <t>　　義心舘全国大会</t>
    </r>
    <r>
      <rPr>
        <b/>
        <sz val="10"/>
        <rFont val="Osaka"/>
        <family val="3"/>
        <charset val="128"/>
      </rPr>
      <t>宛</t>
    </r>
    <rPh sb="6" eb="10">
      <t>カブシキカイシャ</t>
    </rPh>
    <rPh sb="15" eb="16">
      <t>ナイ</t>
    </rPh>
    <rPh sb="18" eb="21">
      <t>ギ</t>
    </rPh>
    <rPh sb="21" eb="25">
      <t>ゼンコクタイカイ</t>
    </rPh>
    <rPh sb="25" eb="26">
      <t>アテ</t>
    </rPh>
    <phoneticPr fontId="2"/>
  </si>
  <si>
    <t>合　　計（E）</t>
    <phoneticPr fontId="2"/>
  </si>
  <si>
    <t>　支部　　</t>
  </si>
  <si>
    <r>
      <t xml:space="preserve">有段の部
</t>
    </r>
    <r>
      <rPr>
        <b/>
        <sz val="10"/>
        <rFont val="NIS平成明朝体W9"/>
        <family val="3"/>
        <charset val="128"/>
      </rPr>
      <t>（高校生以上の男子）</t>
    </r>
    <rPh sb="12" eb="14">
      <t>ダンシ</t>
    </rPh>
    <phoneticPr fontId="2"/>
  </si>
  <si>
    <r>
      <t xml:space="preserve">ファミリーの部
</t>
    </r>
    <r>
      <rPr>
        <b/>
        <sz val="10"/>
        <rFont val="NIS平成明朝体W9"/>
        <family val="3"/>
        <charset val="128"/>
      </rPr>
      <t>（2～4名、2親等以内）</t>
    </r>
    <rPh sb="6" eb="7">
      <t>ブ</t>
    </rPh>
    <rPh sb="12" eb="13">
      <t>メイ</t>
    </rPh>
    <rPh sb="15" eb="19">
      <t>シントウイナイ</t>
    </rPh>
    <phoneticPr fontId="2"/>
  </si>
  <si>
    <t>A</t>
    <phoneticPr fontId="2"/>
  </si>
  <si>
    <t>B</t>
    <phoneticPr fontId="2"/>
  </si>
  <si>
    <t>C</t>
    <phoneticPr fontId="2"/>
  </si>
  <si>
    <t>出場費（E）</t>
    <phoneticPr fontId="2"/>
  </si>
  <si>
    <r>
      <t>遠隔地負担金　</t>
    </r>
    <r>
      <rPr>
        <sz val="11"/>
        <rFont val="Osaka"/>
        <family val="3"/>
        <charset val="128"/>
      </rPr>
      <t>資＿3に記載の支部以外</t>
    </r>
    <rPh sb="7" eb="8">
      <t>シ</t>
    </rPh>
    <rPh sb="11" eb="13">
      <t>キサイ</t>
    </rPh>
    <rPh sb="14" eb="16">
      <t>シブ</t>
    </rPh>
    <rPh sb="16" eb="18">
      <t>イガイ</t>
    </rPh>
    <phoneticPr fontId="2"/>
  </si>
  <si>
    <r>
      <t xml:space="preserve">中学生団体の部
</t>
    </r>
    <r>
      <rPr>
        <b/>
        <sz val="10"/>
        <rFont val="NIS平成明朝体W9"/>
        <family val="3"/>
        <charset val="128"/>
      </rPr>
      <t>　（男女共）</t>
    </r>
    <rPh sb="0" eb="3">
      <t>チュウガクセイ</t>
    </rPh>
    <rPh sb="3" eb="5">
      <t>ダンタイ</t>
    </rPh>
    <rPh sb="6" eb="7">
      <t>ブ</t>
    </rPh>
    <rPh sb="10" eb="13">
      <t>ダンジョトモ</t>
    </rPh>
    <phoneticPr fontId="2"/>
  </si>
  <si>
    <t>28・29・30１チーム３名男女混合（最低２名必要）</t>
    <rPh sb="13" eb="18">
      <t>メイダンジョコンゴウ</t>
    </rPh>
    <rPh sb="19" eb="21">
      <t>サイテイ</t>
    </rPh>
    <rPh sb="22" eb="25">
      <t>メイヒツヨウ</t>
    </rPh>
    <phoneticPr fontId="2"/>
  </si>
  <si>
    <t>有段の部　</t>
    <phoneticPr fontId="2"/>
  </si>
  <si>
    <r>
      <t xml:space="preserve">幼児男子・女子の部
</t>
    </r>
    <r>
      <rPr>
        <b/>
        <sz val="10"/>
        <rFont val="NIS平成明朝体W9"/>
        <family val="3"/>
        <charset val="128"/>
      </rPr>
      <t>（幼稚園児、就学前児）</t>
    </r>
    <rPh sb="0" eb="2">
      <t>ヨウジ</t>
    </rPh>
    <rPh sb="2" eb="4">
      <t>ダンシ</t>
    </rPh>
    <phoneticPr fontId="2"/>
  </si>
  <si>
    <t>山田派糸東流修交会第52回義心舘全国空手道大会出場申込書</t>
    <phoneticPr fontId="2"/>
  </si>
  <si>
    <t>2025.11.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</si>
</sst>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26">
    <font>
      <sz val="12"/>
      <name val="Osaka"/>
      <family val="3"/>
      <charset val="128"/>
    </font>
    <font>
      <b/>
      <sz val="24"/>
      <name val="NIS平成明朝体W9"/>
      <family val="3"/>
      <charset val="128"/>
    </font>
    <font>
      <sz val="6"/>
      <name val="Osaka"/>
      <family val="3"/>
      <charset val="128"/>
    </font>
    <font>
      <b/>
      <sz val="12"/>
      <name val="Osaka"/>
      <family val="3"/>
      <charset val="128"/>
    </font>
    <font>
      <b/>
      <sz val="16"/>
      <name val="NIS平成明朝体W9"/>
      <family val="3"/>
      <charset val="128"/>
    </font>
    <font>
      <b/>
      <sz val="12"/>
      <name val="NIS平成明朝体W9"/>
      <family val="3"/>
      <charset val="128"/>
    </font>
    <font>
      <sz val="12"/>
      <name val="NIS平成明朝体W9"/>
      <family val="3"/>
      <charset val="128"/>
    </font>
    <font>
      <b/>
      <sz val="10"/>
      <name val="NIS平成明朝体W9"/>
      <family val="3"/>
      <charset val="128"/>
    </font>
    <font>
      <sz val="11"/>
      <name val="NIS平成明朝体W9"/>
      <family val="3"/>
      <charset val="128"/>
    </font>
    <font>
      <b/>
      <sz val="11"/>
      <name val="NIS平成明朝体W9"/>
      <family val="3"/>
      <charset val="128"/>
    </font>
    <font>
      <b/>
      <sz val="8"/>
      <name val="NIS平成明朝体W9"/>
      <family val="3"/>
      <charset val="128"/>
    </font>
    <font>
      <u/>
      <sz val="12"/>
      <color indexed="12"/>
      <name val="Osaka"/>
      <family val="3"/>
      <charset val="128"/>
    </font>
    <font>
      <sz val="10"/>
      <name val="NIS平成明朝体W9"/>
      <family val="3"/>
      <charset val="128"/>
    </font>
    <font>
      <sz val="9"/>
      <name val="NIS平成明朝体W9"/>
      <family val="3"/>
      <charset val="128"/>
    </font>
    <font>
      <sz val="14"/>
      <name val="NIS平成明朝体W9"/>
      <family val="3"/>
      <charset val="128"/>
    </font>
    <font>
      <sz val="14"/>
      <name val="Osaka"/>
      <family val="3"/>
      <charset val="128"/>
    </font>
    <font>
      <u/>
      <sz val="12"/>
      <name val="Osaka"/>
      <family val="3"/>
      <charset val="128"/>
    </font>
    <font>
      <b/>
      <sz val="13"/>
      <name val="NIS平成明朝体W9"/>
      <family val="3"/>
      <charset val="128"/>
    </font>
    <font>
      <sz val="13"/>
      <name val="Osaka"/>
      <family val="3"/>
      <charset val="128"/>
    </font>
    <font>
      <b/>
      <sz val="13"/>
      <name val="Osaka"/>
      <family val="3"/>
      <charset val="128"/>
    </font>
    <font>
      <sz val="18"/>
      <name val="NIS平成明朝体W9"/>
      <family val="3"/>
      <charset val="128"/>
    </font>
    <font>
      <sz val="18"/>
      <name val="Osaka"/>
      <family val="3"/>
      <charset val="128"/>
    </font>
    <font>
      <b/>
      <sz val="12"/>
      <color rgb="FFFF0000"/>
      <name val="NIS平成明朝体W9"/>
      <family val="3"/>
      <charset val="128"/>
    </font>
    <font>
      <sz val="11"/>
      <name val="Osaka"/>
      <family val="3"/>
      <charset val="128"/>
    </font>
    <font>
      <b/>
      <sz val="10"/>
      <name val="Osaka"/>
      <family val="3"/>
      <charset val="128"/>
    </font>
    <font>
      <sz val="12"/>
      <name val="MS Mincho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0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/>
      <bottom/>
      <diagonal/>
    </border>
    <border>
      <left style="medium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medium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medium">
        <color indexed="8"/>
      </top>
      <bottom/>
      <diagonal/>
    </border>
    <border>
      <left style="thin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medium">
        <color auto="1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8"/>
      </top>
      <bottom/>
      <diagonal/>
    </border>
    <border diagonalUp="1"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 style="thin">
        <color indexed="8"/>
      </diagonal>
    </border>
    <border diagonalUp="1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 style="thin">
        <color indexed="8"/>
      </diagonal>
    </border>
    <border diagonalUp="1">
      <left style="thin">
        <color indexed="8"/>
      </left>
      <right style="thin">
        <color indexed="8"/>
      </right>
      <top/>
      <bottom style="medium">
        <color indexed="64"/>
      </bottom>
      <diagonal style="thin">
        <color indexed="8"/>
      </diagonal>
    </border>
    <border diagonalUp="1"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 style="thin">
        <color indexed="8"/>
      </diagonal>
    </border>
    <border diagonalUp="1"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 style="thin">
        <color indexed="8"/>
      </diagonal>
    </border>
  </borders>
  <cellStyleXfs count="2">
    <xf numFmtId="0" fontId="0" fillId="0" borderId="0"/>
    <xf numFmtId="0" fontId="11" fillId="0" borderId="0" applyNumberFormat="0" applyFill="0" applyBorder="0" applyAlignment="0" applyProtection="0"/>
  </cellStyleXfs>
  <cellXfs count="306">
    <xf numFmtId="0" fontId="0" fillId="0" borderId="0" xfId="0"/>
    <xf numFmtId="0" fontId="3" fillId="0" borderId="0" xfId="0" applyFont="1" applyAlignment="1">
      <alignment vertical="center" shrinkToFit="1"/>
    </xf>
    <xf numFmtId="0" fontId="0" fillId="0" borderId="0" xfId="0" applyAlignment="1">
      <alignment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vertical="center"/>
    </xf>
    <xf numFmtId="0" fontId="0" fillId="0" borderId="0" xfId="0" applyAlignment="1">
      <alignment horizontal="right"/>
    </xf>
    <xf numFmtId="0" fontId="0" fillId="0" borderId="0" xfId="0" applyAlignment="1">
      <alignment horizontal="right" vertical="center"/>
    </xf>
    <xf numFmtId="0" fontId="6" fillId="0" borderId="3" xfId="0" applyFont="1" applyBorder="1" applyAlignment="1">
      <alignment vertical="center"/>
    </xf>
    <xf numFmtId="0" fontId="5" fillId="0" borderId="0" xfId="0" applyFont="1"/>
    <xf numFmtId="0" fontId="6" fillId="0" borderId="6" xfId="0" applyFont="1" applyBorder="1" applyAlignment="1">
      <alignment vertical="center"/>
    </xf>
    <xf numFmtId="0" fontId="5" fillId="0" borderId="4" xfId="0" applyFont="1" applyBorder="1" applyAlignment="1">
      <alignment vertical="center"/>
    </xf>
    <xf numFmtId="0" fontId="5" fillId="0" borderId="4" xfId="0" applyFont="1" applyBorder="1" applyAlignment="1">
      <alignment vertical="center" shrinkToFit="1"/>
    </xf>
    <xf numFmtId="0" fontId="6" fillId="0" borderId="7" xfId="0" applyFont="1" applyBorder="1" applyAlignment="1">
      <alignment vertical="center"/>
    </xf>
    <xf numFmtId="0" fontId="6" fillId="0" borderId="8" xfId="0" applyFont="1" applyBorder="1" applyAlignment="1">
      <alignment vertical="center"/>
    </xf>
    <xf numFmtId="0" fontId="9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5" fillId="0" borderId="10" xfId="0" applyFont="1" applyBorder="1" applyAlignment="1">
      <alignment vertical="center"/>
    </xf>
    <xf numFmtId="0" fontId="5" fillId="0" borderId="1" xfId="0" applyFont="1" applyBorder="1" applyAlignment="1">
      <alignment vertical="center" shrinkToFit="1"/>
    </xf>
    <xf numFmtId="0" fontId="6" fillId="0" borderId="1" xfId="0" applyFont="1" applyBorder="1" applyAlignment="1">
      <alignment vertical="center"/>
    </xf>
    <xf numFmtId="0" fontId="6" fillId="0" borderId="0" xfId="0" applyFont="1" applyAlignment="1">
      <alignment horizontal="left"/>
    </xf>
    <xf numFmtId="0" fontId="10" fillId="0" borderId="0" xfId="0" applyFont="1" applyAlignment="1">
      <alignment horizontal="left"/>
    </xf>
    <xf numFmtId="0" fontId="10" fillId="0" borderId="0" xfId="0" applyFont="1"/>
    <xf numFmtId="0" fontId="11" fillId="0" borderId="0" xfId="1" applyNumberFormat="1" applyFill="1" applyBorder="1" applyAlignment="1" applyProtection="1">
      <alignment horizontal="left"/>
    </xf>
    <xf numFmtId="0" fontId="11" fillId="0" borderId="0" xfId="1" applyNumberFormat="1" applyFill="1" applyBorder="1" applyAlignment="1" applyProtection="1">
      <alignment horizontal="center"/>
    </xf>
    <xf numFmtId="0" fontId="12" fillId="0" borderId="0" xfId="0" applyFont="1"/>
    <xf numFmtId="0" fontId="9" fillId="0" borderId="0" xfId="0" applyFont="1"/>
    <xf numFmtId="0" fontId="3" fillId="0" borderId="0" xfId="0" applyFont="1"/>
    <xf numFmtId="0" fontId="3" fillId="0" borderId="0" xfId="0" applyFont="1" applyAlignment="1">
      <alignment horizontal="right"/>
    </xf>
    <xf numFmtId="0" fontId="5" fillId="0" borderId="0" xfId="0" applyFont="1" applyAlignment="1">
      <alignment vertical="center" shrinkToFit="1"/>
    </xf>
    <xf numFmtId="0" fontId="4" fillId="0" borderId="0" xfId="0" applyFont="1"/>
    <xf numFmtId="0" fontId="5" fillId="0" borderId="6" xfId="0" applyFont="1" applyBorder="1" applyAlignment="1">
      <alignment vertical="center" shrinkToFit="1"/>
    </xf>
    <xf numFmtId="0" fontId="13" fillId="0" borderId="6" xfId="0" applyFont="1" applyBorder="1" applyAlignment="1">
      <alignment vertical="center"/>
    </xf>
    <xf numFmtId="0" fontId="5" fillId="0" borderId="19" xfId="0" applyFont="1" applyBorder="1" applyAlignment="1">
      <alignment vertical="center"/>
    </xf>
    <xf numFmtId="0" fontId="5" fillId="0" borderId="3" xfId="0" applyFont="1" applyBorder="1" applyAlignment="1">
      <alignment vertical="center" shrinkToFit="1"/>
    </xf>
    <xf numFmtId="0" fontId="5" fillId="0" borderId="0" xfId="0" applyFont="1" applyAlignment="1">
      <alignment vertical="center"/>
    </xf>
    <xf numFmtId="0" fontId="0" fillId="0" borderId="8" xfId="0" applyBorder="1" applyAlignment="1">
      <alignment vertical="center"/>
    </xf>
    <xf numFmtId="0" fontId="0" fillId="0" borderId="8" xfId="0" applyBorder="1"/>
    <xf numFmtId="0" fontId="6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6" fillId="0" borderId="0" xfId="0" applyFont="1" applyAlignment="1">
      <alignment vertical="center" shrinkToFit="1"/>
    </xf>
    <xf numFmtId="0" fontId="5" fillId="0" borderId="0" xfId="0" applyFont="1" applyAlignment="1">
      <alignment horizontal="right" vertical="center"/>
    </xf>
    <xf numFmtId="0" fontId="4" fillId="0" borderId="0" xfId="0" applyFont="1" applyAlignment="1">
      <alignment horizontal="left"/>
    </xf>
    <xf numFmtId="0" fontId="0" fillId="0" borderId="16" xfId="0" applyBorder="1" applyAlignment="1">
      <alignment horizontal="left" vertical="center"/>
    </xf>
    <xf numFmtId="0" fontId="6" fillId="0" borderId="0" xfId="0" applyFont="1"/>
    <xf numFmtId="0" fontId="0" fillId="0" borderId="0" xfId="0" applyAlignment="1">
      <alignment horizontal="left" vertical="center"/>
    </xf>
    <xf numFmtId="0" fontId="3" fillId="0" borderId="16" xfId="0" applyFont="1" applyBorder="1" applyAlignment="1">
      <alignment vertical="center"/>
    </xf>
    <xf numFmtId="3" fontId="0" fillId="0" borderId="0" xfId="0" applyNumberFormat="1"/>
    <xf numFmtId="0" fontId="3" fillId="0" borderId="23" xfId="0" applyFont="1" applyBorder="1" applyAlignment="1">
      <alignment horizontal="center" vertical="center"/>
    </xf>
    <xf numFmtId="0" fontId="0" fillId="0" borderId="25" xfId="0" applyBorder="1" applyAlignment="1">
      <alignment horizontal="left" vertical="center"/>
    </xf>
    <xf numFmtId="0" fontId="3" fillId="0" borderId="24" xfId="0" applyFont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left" vertical="center"/>
    </xf>
    <xf numFmtId="0" fontId="15" fillId="0" borderId="0" xfId="0" applyFont="1"/>
    <xf numFmtId="0" fontId="5" fillId="0" borderId="12" xfId="0" applyFont="1" applyBorder="1" applyAlignment="1">
      <alignment horizontal="left"/>
    </xf>
    <xf numFmtId="0" fontId="0" fillId="0" borderId="13" xfId="0" applyBorder="1"/>
    <xf numFmtId="0" fontId="0" fillId="0" borderId="14" xfId="0" applyBorder="1" applyAlignment="1">
      <alignment horizontal="right"/>
    </xf>
    <xf numFmtId="0" fontId="3" fillId="0" borderId="25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26" xfId="0" applyBorder="1" applyAlignment="1">
      <alignment horizontal="right"/>
    </xf>
    <xf numFmtId="0" fontId="17" fillId="0" borderId="25" xfId="0" applyFont="1" applyBorder="1" applyAlignment="1">
      <alignment horizontal="left" vertical="center"/>
    </xf>
    <xf numFmtId="0" fontId="18" fillId="0" borderId="26" xfId="0" applyFont="1" applyBorder="1" applyAlignment="1">
      <alignment horizontal="right"/>
    </xf>
    <xf numFmtId="0" fontId="0" fillId="0" borderId="1" xfId="0" applyBorder="1" applyAlignment="1">
      <alignment vertical="center"/>
    </xf>
    <xf numFmtId="0" fontId="0" fillId="0" borderId="16" xfId="0" applyBorder="1" applyAlignment="1">
      <alignment vertical="center"/>
    </xf>
    <xf numFmtId="0" fontId="19" fillId="0" borderId="15" xfId="0" applyFont="1" applyBorder="1" applyAlignment="1">
      <alignment horizontal="left" vertical="center"/>
    </xf>
    <xf numFmtId="0" fontId="19" fillId="0" borderId="16" xfId="0" applyFont="1" applyBorder="1" applyAlignment="1">
      <alignment horizontal="left" vertical="center"/>
    </xf>
    <xf numFmtId="0" fontId="19" fillId="0" borderId="17" xfId="0" applyFont="1" applyBorder="1" applyAlignment="1">
      <alignment horizontal="left" vertical="center"/>
    </xf>
    <xf numFmtId="0" fontId="20" fillId="0" borderId="0" xfId="0" applyFont="1"/>
    <xf numFmtId="0" fontId="21" fillId="0" borderId="0" xfId="0" applyFont="1"/>
    <xf numFmtId="0" fontId="13" fillId="0" borderId="0" xfId="0" applyFont="1" applyAlignment="1">
      <alignment vertical="center"/>
    </xf>
    <xf numFmtId="0" fontId="6" fillId="0" borderId="0" xfId="0" applyFont="1" applyAlignment="1">
      <alignment horizontal="right" vertical="center"/>
    </xf>
    <xf numFmtId="0" fontId="6" fillId="0" borderId="44" xfId="0" applyFont="1" applyBorder="1" applyAlignment="1">
      <alignment vertical="center"/>
    </xf>
    <xf numFmtId="0" fontId="5" fillId="0" borderId="0" xfId="0" applyFont="1" applyAlignment="1">
      <alignment horizontal="center" vertical="center"/>
    </xf>
    <xf numFmtId="0" fontId="14" fillId="0" borderId="0" xfId="0" applyFont="1" applyAlignment="1">
      <alignment horizontal="center"/>
    </xf>
    <xf numFmtId="0" fontId="6" fillId="0" borderId="0" xfId="0" applyFont="1" applyAlignment="1">
      <alignment horizontal="left" vertical="center" shrinkToFit="1"/>
    </xf>
    <xf numFmtId="0" fontId="14" fillId="0" borderId="0" xfId="0" applyFont="1" applyAlignment="1">
      <alignment horizontal="right"/>
    </xf>
    <xf numFmtId="0" fontId="6" fillId="0" borderId="0" xfId="0" applyFont="1" applyAlignment="1">
      <alignment horizontal="center" shrinkToFit="1"/>
    </xf>
    <xf numFmtId="0" fontId="5" fillId="0" borderId="0" xfId="0" applyFont="1" applyAlignment="1">
      <alignment horizontal="left" vertical="center" wrapText="1" shrinkToFit="1"/>
    </xf>
    <xf numFmtId="0" fontId="6" fillId="0" borderId="29" xfId="0" applyFont="1" applyBorder="1" applyAlignment="1">
      <alignment horizontal="left" vertical="center"/>
    </xf>
    <xf numFmtId="0" fontId="6" fillId="0" borderId="3" xfId="0" applyFont="1" applyBorder="1" applyAlignment="1">
      <alignment horizontal="left" vertical="center"/>
    </xf>
    <xf numFmtId="0" fontId="6" fillId="0" borderId="31" xfId="0" applyFont="1" applyBorder="1" applyAlignment="1">
      <alignment horizontal="left" vertical="center" shrinkToFit="1"/>
    </xf>
    <xf numFmtId="0" fontId="0" fillId="0" borderId="2" xfId="0" applyBorder="1" applyAlignment="1">
      <alignment horizontal="left" vertical="center"/>
    </xf>
    <xf numFmtId="0" fontId="6" fillId="0" borderId="31" xfId="0" applyFont="1" applyBorder="1" applyAlignment="1">
      <alignment horizontal="left" vertical="center"/>
    </xf>
    <xf numFmtId="0" fontId="6" fillId="0" borderId="29" xfId="0" applyFont="1" applyBorder="1" applyAlignment="1">
      <alignment horizontal="left" vertical="center" shrinkToFit="1"/>
    </xf>
    <xf numFmtId="0" fontId="6" fillId="0" borderId="32" xfId="0" applyFont="1" applyBorder="1" applyAlignment="1">
      <alignment horizontal="left" vertical="center"/>
    </xf>
    <xf numFmtId="0" fontId="0" fillId="0" borderId="29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6" fillId="0" borderId="3" xfId="0" applyFont="1" applyBorder="1" applyAlignment="1">
      <alignment horizontal="left" vertical="center" shrinkToFit="1"/>
    </xf>
    <xf numFmtId="0" fontId="8" fillId="0" borderId="29" xfId="0" applyFont="1" applyBorder="1" applyAlignment="1">
      <alignment horizontal="left" vertical="center" shrinkToFit="1"/>
    </xf>
    <xf numFmtId="0" fontId="5" fillId="0" borderId="3" xfId="0" applyFont="1" applyBorder="1" applyAlignment="1">
      <alignment horizontal="left" vertical="center"/>
    </xf>
    <xf numFmtId="0" fontId="6" fillId="2" borderId="3" xfId="0" applyFont="1" applyFill="1" applyBorder="1" applyAlignment="1">
      <alignment horizontal="left" vertical="center"/>
    </xf>
    <xf numFmtId="0" fontId="5" fillId="2" borderId="6" xfId="0" applyFont="1" applyFill="1" applyBorder="1" applyAlignment="1">
      <alignment horizontal="left" vertical="center"/>
    </xf>
    <xf numFmtId="0" fontId="5" fillId="2" borderId="3" xfId="0" applyFont="1" applyFill="1" applyBorder="1" applyAlignment="1">
      <alignment horizontal="left" vertical="center"/>
    </xf>
    <xf numFmtId="0" fontId="6" fillId="2" borderId="31" xfId="0" applyFont="1" applyFill="1" applyBorder="1" applyAlignment="1">
      <alignment horizontal="left" vertical="center" shrinkToFit="1"/>
    </xf>
    <xf numFmtId="0" fontId="6" fillId="2" borderId="31" xfId="0" applyFont="1" applyFill="1" applyBorder="1" applyAlignment="1">
      <alignment horizontal="left" vertical="center"/>
    </xf>
    <xf numFmtId="0" fontId="23" fillId="0" borderId="25" xfId="0" applyFont="1" applyBorder="1" applyAlignment="1">
      <alignment horizontal="left" vertical="center"/>
    </xf>
    <xf numFmtId="0" fontId="5" fillId="0" borderId="47" xfId="0" applyFont="1" applyBorder="1" applyAlignment="1">
      <alignment vertical="center"/>
    </xf>
    <xf numFmtId="0" fontId="6" fillId="0" borderId="52" xfId="0" applyFont="1" applyBorder="1" applyAlignment="1">
      <alignment horizontal="left" vertical="center"/>
    </xf>
    <xf numFmtId="0" fontId="6" fillId="0" borderId="16" xfId="0" applyFont="1" applyBorder="1" applyAlignment="1">
      <alignment vertical="center" shrinkToFit="1"/>
    </xf>
    <xf numFmtId="0" fontId="6" fillId="0" borderId="4" xfId="0" applyFont="1" applyBorder="1" applyAlignment="1">
      <alignment horizontal="left" vertical="center" shrinkToFit="1"/>
    </xf>
    <xf numFmtId="0" fontId="6" fillId="0" borderId="4" xfId="0" applyFont="1" applyBorder="1" applyAlignment="1">
      <alignment horizontal="left" vertical="center"/>
    </xf>
    <xf numFmtId="0" fontId="6" fillId="2" borderId="6" xfId="0" applyFont="1" applyFill="1" applyBorder="1" applyAlignment="1">
      <alignment horizontal="left" vertical="center" shrinkToFit="1"/>
    </xf>
    <xf numFmtId="0" fontId="6" fillId="2" borderId="10" xfId="0" applyFont="1" applyFill="1" applyBorder="1" applyAlignment="1">
      <alignment horizontal="left" vertical="center" shrinkToFit="1"/>
    </xf>
    <xf numFmtId="0" fontId="6" fillId="2" borderId="24" xfId="0" applyFont="1" applyFill="1" applyBorder="1" applyAlignment="1">
      <alignment horizontal="left" vertical="center"/>
    </xf>
    <xf numFmtId="0" fontId="6" fillId="2" borderId="11" xfId="0" applyFont="1" applyFill="1" applyBorder="1" applyAlignment="1">
      <alignment horizontal="left" vertical="center" shrinkToFit="1"/>
    </xf>
    <xf numFmtId="0" fontId="5" fillId="2" borderId="0" xfId="0" applyFont="1" applyFill="1" applyAlignment="1">
      <alignment vertical="center" wrapText="1" shrinkToFit="1"/>
    </xf>
    <xf numFmtId="0" fontId="6" fillId="2" borderId="0" xfId="0" applyFont="1" applyFill="1" applyAlignment="1">
      <alignment horizontal="left" vertical="center" shrinkToFit="1"/>
    </xf>
    <xf numFmtId="0" fontId="6" fillId="2" borderId="0" xfId="0" applyFont="1" applyFill="1" applyAlignment="1">
      <alignment horizontal="left" vertical="center"/>
    </xf>
    <xf numFmtId="0" fontId="5" fillId="2" borderId="0" xfId="0" applyFont="1" applyFill="1" applyAlignment="1">
      <alignment vertical="center" shrinkToFit="1"/>
    </xf>
    <xf numFmtId="0" fontId="6" fillId="0" borderId="52" xfId="0" applyFont="1" applyBorder="1" applyAlignment="1">
      <alignment horizontal="left" vertical="center" shrinkToFit="1"/>
    </xf>
    <xf numFmtId="0" fontId="6" fillId="0" borderId="61" xfId="0" applyFont="1" applyBorder="1" applyAlignment="1">
      <alignment horizontal="left" vertical="center" shrinkToFit="1"/>
    </xf>
    <xf numFmtId="0" fontId="6" fillId="0" borderId="61" xfId="0" applyFont="1" applyBorder="1" applyAlignment="1">
      <alignment horizontal="left" vertical="center"/>
    </xf>
    <xf numFmtId="0" fontId="5" fillId="2" borderId="49" xfId="0" applyFont="1" applyFill="1" applyBorder="1" applyAlignment="1">
      <alignment vertical="center" shrinkToFit="1"/>
    </xf>
    <xf numFmtId="0" fontId="6" fillId="2" borderId="49" xfId="0" applyFont="1" applyFill="1" applyBorder="1" applyAlignment="1">
      <alignment horizontal="left" vertical="center" shrinkToFit="1"/>
    </xf>
    <xf numFmtId="0" fontId="6" fillId="2" borderId="52" xfId="0" applyFont="1" applyFill="1" applyBorder="1" applyAlignment="1">
      <alignment horizontal="left" vertical="center"/>
    </xf>
    <xf numFmtId="0" fontId="5" fillId="0" borderId="0" xfId="0" applyFont="1" applyAlignment="1">
      <alignment vertical="center" wrapText="1" shrinkToFit="1"/>
    </xf>
    <xf numFmtId="0" fontId="5" fillId="0" borderId="69" xfId="0" applyFont="1" applyBorder="1" applyAlignment="1">
      <alignment vertical="center"/>
    </xf>
    <xf numFmtId="0" fontId="3" fillId="0" borderId="49" xfId="0" applyFont="1" applyBorder="1" applyAlignment="1">
      <alignment vertical="center" shrinkToFit="1"/>
    </xf>
    <xf numFmtId="0" fontId="5" fillId="0" borderId="70" xfId="0" applyFont="1" applyBorder="1" applyAlignment="1">
      <alignment vertical="center"/>
    </xf>
    <xf numFmtId="0" fontId="5" fillId="0" borderId="71" xfId="0" applyFont="1" applyBorder="1" applyAlignment="1">
      <alignment vertical="center"/>
    </xf>
    <xf numFmtId="0" fontId="0" fillId="0" borderId="49" xfId="0" applyBorder="1"/>
    <xf numFmtId="0" fontId="6" fillId="0" borderId="48" xfId="0" applyFont="1" applyBorder="1" applyAlignment="1">
      <alignment horizontal="left" vertical="center"/>
    </xf>
    <xf numFmtId="0" fontId="3" fillId="0" borderId="69" xfId="0" applyFont="1" applyBorder="1"/>
    <xf numFmtId="0" fontId="5" fillId="2" borderId="74" xfId="0" applyFont="1" applyFill="1" applyBorder="1" applyAlignment="1">
      <alignment vertical="center"/>
    </xf>
    <xf numFmtId="0" fontId="5" fillId="2" borderId="71" xfId="0" applyFont="1" applyFill="1" applyBorder="1" applyAlignment="1">
      <alignment vertical="center"/>
    </xf>
    <xf numFmtId="0" fontId="5" fillId="2" borderId="69" xfId="0" applyFont="1" applyFill="1" applyBorder="1" applyAlignment="1">
      <alignment vertical="center"/>
    </xf>
    <xf numFmtId="0" fontId="0" fillId="0" borderId="26" xfId="0" applyBorder="1" applyAlignment="1">
      <alignment horizontal="center" vertical="center"/>
    </xf>
    <xf numFmtId="0" fontId="0" fillId="0" borderId="71" xfId="0" applyBorder="1"/>
    <xf numFmtId="0" fontId="14" fillId="0" borderId="0" xfId="0" applyFont="1"/>
    <xf numFmtId="0" fontId="5" fillId="0" borderId="64" xfId="0" applyFont="1" applyBorder="1" applyAlignment="1">
      <alignment horizontal="center" vertical="center"/>
    </xf>
    <xf numFmtId="0" fontId="6" fillId="0" borderId="5" xfId="0" applyFont="1" applyBorder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5" fillId="0" borderId="74" xfId="0" applyFont="1" applyBorder="1" applyAlignment="1">
      <alignment vertical="center"/>
    </xf>
    <xf numFmtId="0" fontId="5" fillId="0" borderId="48" xfId="0" applyFont="1" applyBorder="1" applyAlignment="1">
      <alignment vertical="center" wrapText="1" shrinkToFit="1"/>
    </xf>
    <xf numFmtId="0" fontId="0" fillId="0" borderId="48" xfId="0" applyBorder="1"/>
    <xf numFmtId="0" fontId="5" fillId="0" borderId="75" xfId="0" applyFont="1" applyBorder="1" applyAlignment="1">
      <alignment vertical="center" wrapText="1" shrinkToFit="1"/>
    </xf>
    <xf numFmtId="0" fontId="6" fillId="0" borderId="75" xfId="0" applyFont="1" applyBorder="1" applyAlignment="1">
      <alignment horizontal="left" vertical="center" shrinkToFit="1"/>
    </xf>
    <xf numFmtId="0" fontId="5" fillId="0" borderId="75" xfId="0" applyFont="1" applyBorder="1" applyAlignment="1">
      <alignment horizontal="center" vertical="center"/>
    </xf>
    <xf numFmtId="0" fontId="0" fillId="0" borderId="63" xfId="0" applyBorder="1"/>
    <xf numFmtId="0" fontId="6" fillId="0" borderId="5" xfId="0" applyFont="1" applyBorder="1" applyAlignment="1">
      <alignment horizontal="left" vertical="center" shrinkToFit="1"/>
    </xf>
    <xf numFmtId="0" fontId="1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8" fillId="0" borderId="0" xfId="0" applyFont="1" applyAlignment="1">
      <alignment vertical="center"/>
    </xf>
    <xf numFmtId="0" fontId="18" fillId="0" borderId="0" xfId="0" applyFont="1"/>
    <xf numFmtId="0" fontId="3" fillId="0" borderId="26" xfId="0" applyFont="1" applyBorder="1"/>
    <xf numFmtId="0" fontId="5" fillId="0" borderId="0" xfId="0" applyFont="1" applyAlignment="1">
      <alignment vertical="center" textRotation="255"/>
    </xf>
    <xf numFmtId="0" fontId="6" fillId="0" borderId="16" xfId="0" applyFont="1" applyBorder="1" applyAlignment="1">
      <alignment vertical="center"/>
    </xf>
    <xf numFmtId="176" fontId="14" fillId="0" borderId="16" xfId="0" applyNumberFormat="1" applyFont="1" applyBorder="1"/>
    <xf numFmtId="176" fontId="5" fillId="0" borderId="18" xfId="0" applyNumberFormat="1" applyFont="1" applyBorder="1" applyAlignment="1">
      <alignment vertical="center"/>
    </xf>
    <xf numFmtId="176" fontId="5" fillId="0" borderId="2" xfId="0" applyNumberFormat="1" applyFont="1" applyBorder="1" applyAlignment="1">
      <alignment vertical="center"/>
    </xf>
    <xf numFmtId="0" fontId="5" fillId="2" borderId="6" xfId="0" applyFont="1" applyFill="1" applyBorder="1" applyAlignment="1">
      <alignment horizontal="center" vertical="center" shrinkToFit="1"/>
    </xf>
    <xf numFmtId="0" fontId="5" fillId="2" borderId="3" xfId="0" applyFont="1" applyFill="1" applyBorder="1" applyAlignment="1">
      <alignment horizontal="center" vertical="center"/>
    </xf>
    <xf numFmtId="0" fontId="5" fillId="2" borderId="31" xfId="0" applyFont="1" applyFill="1" applyBorder="1" applyAlignment="1">
      <alignment horizontal="center" vertical="center" shrinkToFit="1"/>
    </xf>
    <xf numFmtId="0" fontId="5" fillId="0" borderId="5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31" xfId="0" applyFont="1" applyBorder="1" applyAlignment="1">
      <alignment horizontal="center" vertical="center" shrinkToFit="1"/>
    </xf>
    <xf numFmtId="0" fontId="0" fillId="0" borderId="85" xfId="0" applyBorder="1" applyAlignment="1">
      <alignment horizontal="left" vertical="center"/>
    </xf>
    <xf numFmtId="0" fontId="6" fillId="0" borderId="86" xfId="0" applyFont="1" applyBorder="1" applyAlignment="1">
      <alignment horizontal="left" vertical="center"/>
    </xf>
    <xf numFmtId="0" fontId="6" fillId="0" borderId="87" xfId="0" applyFont="1" applyBorder="1" applyAlignment="1">
      <alignment horizontal="left" vertical="center"/>
    </xf>
    <xf numFmtId="0" fontId="6" fillId="0" borderId="88" xfId="0" applyFont="1" applyBorder="1" applyAlignment="1">
      <alignment horizontal="left" vertical="center"/>
    </xf>
    <xf numFmtId="0" fontId="6" fillId="0" borderId="89" xfId="0" applyFont="1" applyBorder="1" applyAlignment="1">
      <alignment horizontal="left" vertical="center"/>
    </xf>
    <xf numFmtId="0" fontId="6" fillId="0" borderId="85" xfId="0" applyFont="1" applyBorder="1" applyAlignment="1">
      <alignment horizontal="left" vertical="center"/>
    </xf>
    <xf numFmtId="0" fontId="25" fillId="0" borderId="16" xfId="0" applyFont="1" applyBorder="1" applyAlignment="1">
      <alignment vertical="center" shrinkToFit="1"/>
    </xf>
    <xf numFmtId="0" fontId="5" fillId="0" borderId="33" xfId="0" applyFont="1" applyBorder="1" applyAlignment="1">
      <alignment horizontal="center" vertical="center"/>
    </xf>
    <xf numFmtId="0" fontId="5" fillId="0" borderId="34" xfId="0" applyFont="1" applyBorder="1" applyAlignment="1">
      <alignment horizontal="center" vertical="center"/>
    </xf>
    <xf numFmtId="0" fontId="5" fillId="0" borderId="35" xfId="0" applyFont="1" applyBorder="1" applyAlignment="1">
      <alignment horizontal="center" vertical="center"/>
    </xf>
    <xf numFmtId="0" fontId="5" fillId="0" borderId="28" xfId="0" applyFont="1" applyBorder="1" applyAlignment="1">
      <alignment horizontal="left" vertical="center" shrinkToFit="1"/>
    </xf>
    <xf numFmtId="0" fontId="5" fillId="0" borderId="5" xfId="0" applyFont="1" applyBorder="1" applyAlignment="1">
      <alignment horizontal="left" vertical="center" shrinkToFit="1"/>
    </xf>
    <xf numFmtId="0" fontId="5" fillId="0" borderId="30" xfId="0" applyFont="1" applyBorder="1" applyAlignment="1">
      <alignment horizontal="left" vertical="center" shrinkToFit="1"/>
    </xf>
    <xf numFmtId="176" fontId="5" fillId="0" borderId="29" xfId="0" applyNumberFormat="1" applyFont="1" applyBorder="1" applyAlignment="1">
      <alignment vertical="center" shrinkToFit="1"/>
    </xf>
    <xf numFmtId="176" fontId="5" fillId="0" borderId="3" xfId="0" applyNumberFormat="1" applyFont="1" applyBorder="1" applyAlignment="1">
      <alignment vertical="center" shrinkToFit="1"/>
    </xf>
    <xf numFmtId="176" fontId="5" fillId="0" borderId="31" xfId="0" applyNumberFormat="1" applyFont="1" applyBorder="1" applyAlignment="1">
      <alignment vertical="center" shrinkToFit="1"/>
    </xf>
    <xf numFmtId="0" fontId="5" fillId="0" borderId="40" xfId="0" applyFont="1" applyBorder="1" applyAlignment="1">
      <alignment horizontal="center" vertical="center"/>
    </xf>
    <xf numFmtId="0" fontId="5" fillId="0" borderId="41" xfId="0" applyFont="1" applyBorder="1" applyAlignment="1">
      <alignment horizontal="center" vertical="center"/>
    </xf>
    <xf numFmtId="0" fontId="5" fillId="0" borderId="42" xfId="0" applyFont="1" applyBorder="1" applyAlignment="1">
      <alignment horizontal="center" vertical="center"/>
    </xf>
    <xf numFmtId="0" fontId="5" fillId="0" borderId="28" xfId="0" applyFont="1" applyBorder="1" applyAlignment="1">
      <alignment horizontal="left" vertical="center" wrapText="1" shrinkToFit="1"/>
    </xf>
    <xf numFmtId="176" fontId="5" fillId="0" borderId="28" xfId="0" applyNumberFormat="1" applyFont="1" applyBorder="1" applyAlignment="1">
      <alignment vertical="center"/>
    </xf>
    <xf numFmtId="176" fontId="5" fillId="0" borderId="5" xfId="0" applyNumberFormat="1" applyFont="1" applyBorder="1" applyAlignment="1">
      <alignment vertical="center"/>
    </xf>
    <xf numFmtId="176" fontId="5" fillId="0" borderId="30" xfId="0" applyNumberFormat="1" applyFont="1" applyBorder="1" applyAlignment="1">
      <alignment vertical="center"/>
    </xf>
    <xf numFmtId="0" fontId="1" fillId="0" borderId="0" xfId="0" applyFont="1" applyAlignment="1">
      <alignment horizontal="left" vertical="center"/>
    </xf>
    <xf numFmtId="0" fontId="4" fillId="0" borderId="45" xfId="0" applyFont="1" applyBorder="1" applyAlignment="1">
      <alignment horizontal="left" vertical="center"/>
    </xf>
    <xf numFmtId="0" fontId="4" fillId="0" borderId="46" xfId="0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7" xfId="0" applyBorder="1" applyAlignment="1">
      <alignment horizontal="center" vertical="center" wrapText="1" shrinkToFit="1"/>
    </xf>
    <xf numFmtId="0" fontId="3" fillId="0" borderId="27" xfId="0" applyFont="1" applyBorder="1" applyAlignment="1">
      <alignment horizontal="center" vertical="center"/>
    </xf>
    <xf numFmtId="0" fontId="3" fillId="0" borderId="36" xfId="0" applyFont="1" applyBorder="1" applyAlignment="1">
      <alignment horizontal="center" vertical="center"/>
    </xf>
    <xf numFmtId="0" fontId="5" fillId="0" borderId="53" xfId="0" applyFont="1" applyBorder="1" applyAlignment="1">
      <alignment horizontal="left" vertical="center" wrapText="1" shrinkToFit="1"/>
    </xf>
    <xf numFmtId="0" fontId="5" fillId="0" borderId="5" xfId="0" applyFont="1" applyBorder="1" applyAlignment="1">
      <alignment horizontal="left" vertical="center" wrapText="1" shrinkToFit="1"/>
    </xf>
    <xf numFmtId="0" fontId="5" fillId="0" borderId="30" xfId="0" applyFont="1" applyBorder="1" applyAlignment="1">
      <alignment horizontal="left" vertical="center" wrapText="1" shrinkToFit="1"/>
    </xf>
    <xf numFmtId="0" fontId="5" fillId="0" borderId="54" xfId="0" applyFont="1" applyBorder="1" applyAlignment="1">
      <alignment horizontal="center" vertical="center"/>
    </xf>
    <xf numFmtId="0" fontId="5" fillId="0" borderId="37" xfId="0" applyFont="1" applyBorder="1" applyAlignment="1">
      <alignment horizontal="center" vertical="center"/>
    </xf>
    <xf numFmtId="0" fontId="5" fillId="0" borderId="38" xfId="0" applyFont="1" applyBorder="1" applyAlignment="1">
      <alignment horizontal="center" vertical="center"/>
    </xf>
    <xf numFmtId="0" fontId="5" fillId="0" borderId="39" xfId="0" applyFont="1" applyBorder="1" applyAlignment="1">
      <alignment horizontal="center" vertical="center"/>
    </xf>
    <xf numFmtId="0" fontId="5" fillId="0" borderId="78" xfId="0" applyFont="1" applyBorder="1" applyAlignment="1">
      <alignment horizontal="center" vertical="center"/>
    </xf>
    <xf numFmtId="0" fontId="5" fillId="0" borderId="79" xfId="0" applyFont="1" applyBorder="1" applyAlignment="1">
      <alignment horizontal="center" vertical="center"/>
    </xf>
    <xf numFmtId="0" fontId="5" fillId="0" borderId="80" xfId="0" applyFont="1" applyBorder="1" applyAlignment="1">
      <alignment horizontal="center" vertical="center"/>
    </xf>
    <xf numFmtId="0" fontId="5" fillId="0" borderId="50" xfId="0" applyFont="1" applyBorder="1" applyAlignment="1">
      <alignment horizontal="left" vertical="center" wrapText="1" shrinkToFit="1"/>
    </xf>
    <xf numFmtId="0" fontId="5" fillId="0" borderId="0" xfId="0" applyFont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5" fillId="0" borderId="49" xfId="0" applyFont="1" applyBorder="1" applyAlignment="1">
      <alignment horizontal="center" vertical="center"/>
    </xf>
    <xf numFmtId="0" fontId="5" fillId="0" borderId="64" xfId="0" applyFont="1" applyBorder="1" applyAlignment="1">
      <alignment horizontal="center" vertical="center"/>
    </xf>
    <xf numFmtId="176" fontId="5" fillId="0" borderId="65" xfId="0" applyNumberFormat="1" applyFont="1" applyBorder="1" applyAlignment="1">
      <alignment vertical="center"/>
    </xf>
    <xf numFmtId="176" fontId="5" fillId="0" borderId="66" xfId="0" applyNumberFormat="1" applyFont="1" applyBorder="1" applyAlignment="1">
      <alignment vertical="center"/>
    </xf>
    <xf numFmtId="0" fontId="5" fillId="2" borderId="33" xfId="0" applyFont="1" applyFill="1" applyBorder="1" applyAlignment="1">
      <alignment horizontal="center" vertical="center"/>
    </xf>
    <xf numFmtId="0" fontId="5" fillId="2" borderId="34" xfId="0" applyFont="1" applyFill="1" applyBorder="1" applyAlignment="1">
      <alignment horizontal="center" vertical="center"/>
    </xf>
    <xf numFmtId="0" fontId="5" fillId="2" borderId="35" xfId="0" applyFont="1" applyFill="1" applyBorder="1" applyAlignment="1">
      <alignment horizontal="center" vertical="center"/>
    </xf>
    <xf numFmtId="0" fontId="5" fillId="0" borderId="56" xfId="0" applyFont="1" applyBorder="1" applyAlignment="1">
      <alignment horizontal="center" vertical="center"/>
    </xf>
    <xf numFmtId="0" fontId="5" fillId="0" borderId="58" xfId="0" applyFont="1" applyBorder="1" applyAlignment="1">
      <alignment horizontal="center" vertical="center"/>
    </xf>
    <xf numFmtId="0" fontId="5" fillId="0" borderId="60" xfId="0" applyFont="1" applyBorder="1" applyAlignment="1">
      <alignment horizontal="center" vertical="center"/>
    </xf>
    <xf numFmtId="0" fontId="5" fillId="0" borderId="67" xfId="0" applyFont="1" applyBorder="1" applyAlignment="1">
      <alignment horizontal="center" vertical="center"/>
    </xf>
    <xf numFmtId="0" fontId="5" fillId="0" borderId="68" xfId="0" applyFont="1" applyBorder="1" applyAlignment="1">
      <alignment horizontal="center" vertical="center"/>
    </xf>
    <xf numFmtId="0" fontId="5" fillId="0" borderId="50" xfId="0" applyFont="1" applyBorder="1" applyAlignment="1">
      <alignment horizontal="left" vertical="center" shrinkToFit="1"/>
    </xf>
    <xf numFmtId="0" fontId="5" fillId="0" borderId="57" xfId="0" applyFont="1" applyBorder="1" applyAlignment="1">
      <alignment horizontal="center" vertical="center"/>
    </xf>
    <xf numFmtId="0" fontId="5" fillId="0" borderId="59" xfId="0" applyFont="1" applyBorder="1" applyAlignment="1">
      <alignment horizontal="center" vertical="center"/>
    </xf>
    <xf numFmtId="0" fontId="5" fillId="0" borderId="62" xfId="0" applyFont="1" applyBorder="1" applyAlignment="1">
      <alignment horizontal="center" vertical="center"/>
    </xf>
    <xf numFmtId="0" fontId="5" fillId="0" borderId="55" xfId="0" applyFont="1" applyBorder="1" applyAlignment="1">
      <alignment horizontal="center" vertical="center"/>
    </xf>
    <xf numFmtId="0" fontId="7" fillId="0" borderId="37" xfId="0" applyFont="1" applyBorder="1" applyAlignment="1">
      <alignment horizontal="center" vertical="center" textRotation="255"/>
    </xf>
    <xf numFmtId="0" fontId="7" fillId="0" borderId="38" xfId="0" applyFont="1" applyBorder="1" applyAlignment="1">
      <alignment horizontal="center" vertical="center" textRotation="255"/>
    </xf>
    <xf numFmtId="0" fontId="7" fillId="0" borderId="39" xfId="0" applyFont="1" applyBorder="1" applyAlignment="1">
      <alignment horizontal="center" vertical="center" textRotation="255"/>
    </xf>
    <xf numFmtId="0" fontId="5" fillId="0" borderId="28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30" xfId="0" applyFont="1" applyBorder="1" applyAlignment="1">
      <alignment horizontal="center" vertical="center" wrapText="1" shrinkToFit="1"/>
    </xf>
    <xf numFmtId="0" fontId="7" fillId="0" borderId="51" xfId="0" applyFont="1" applyBorder="1" applyAlignment="1">
      <alignment horizontal="center" vertical="center" textRotation="255"/>
    </xf>
    <xf numFmtId="0" fontId="5" fillId="2" borderId="48" xfId="0" applyFont="1" applyFill="1" applyBorder="1" applyAlignment="1">
      <alignment horizontal="center" vertical="center"/>
    </xf>
    <xf numFmtId="0" fontId="5" fillId="2" borderId="63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5" fillId="2" borderId="26" xfId="0" applyFont="1" applyFill="1" applyBorder="1" applyAlignment="1">
      <alignment horizontal="center" vertical="center"/>
    </xf>
    <xf numFmtId="0" fontId="5" fillId="2" borderId="75" xfId="0" applyFont="1" applyFill="1" applyBorder="1" applyAlignment="1">
      <alignment horizontal="center" vertical="center"/>
    </xf>
    <xf numFmtId="0" fontId="5" fillId="2" borderId="64" xfId="0" applyFont="1" applyFill="1" applyBorder="1" applyAlignment="1">
      <alignment horizontal="center" vertical="center"/>
    </xf>
    <xf numFmtId="176" fontId="5" fillId="0" borderId="77" xfId="0" applyNumberFormat="1" applyFont="1" applyBorder="1" applyAlignment="1">
      <alignment vertical="center"/>
    </xf>
    <xf numFmtId="0" fontId="5" fillId="0" borderId="76" xfId="0" applyFont="1" applyBorder="1" applyAlignment="1">
      <alignment horizontal="center" vertical="center"/>
    </xf>
    <xf numFmtId="176" fontId="5" fillId="0" borderId="63" xfId="0" applyNumberFormat="1" applyFont="1" applyBorder="1" applyAlignment="1">
      <alignment vertical="center"/>
    </xf>
    <xf numFmtId="176" fontId="5" fillId="0" borderId="26" xfId="0" applyNumberFormat="1" applyFont="1" applyBorder="1" applyAlignment="1">
      <alignment vertical="center"/>
    </xf>
    <xf numFmtId="176" fontId="5" fillId="0" borderId="64" xfId="0" applyNumberFormat="1" applyFont="1" applyBorder="1" applyAlignment="1">
      <alignment vertical="center"/>
    </xf>
    <xf numFmtId="0" fontId="7" fillId="0" borderId="81" xfId="0" applyFont="1" applyBorder="1" applyAlignment="1">
      <alignment horizontal="center" vertical="center" textRotation="255"/>
    </xf>
    <xf numFmtId="0" fontId="7" fillId="0" borderId="82" xfId="0" applyFont="1" applyBorder="1" applyAlignment="1">
      <alignment horizontal="center" vertical="center" textRotation="255"/>
    </xf>
    <xf numFmtId="0" fontId="7" fillId="0" borderId="83" xfId="0" applyFont="1" applyBorder="1" applyAlignment="1">
      <alignment horizontal="center" vertical="center" textRotation="255"/>
    </xf>
    <xf numFmtId="0" fontId="5" fillId="2" borderId="5" xfId="0" applyFont="1" applyFill="1" applyBorder="1" applyAlignment="1">
      <alignment horizontal="center" vertical="center" wrapText="1" shrinkToFit="1"/>
    </xf>
    <xf numFmtId="0" fontId="5" fillId="2" borderId="5" xfId="0" applyFont="1" applyFill="1" applyBorder="1" applyAlignment="1">
      <alignment horizontal="center" vertical="center" shrinkToFit="1"/>
    </xf>
    <xf numFmtId="0" fontId="5" fillId="2" borderId="30" xfId="0" applyFont="1" applyFill="1" applyBorder="1" applyAlignment="1">
      <alignment horizontal="center" vertical="center" shrinkToFit="1"/>
    </xf>
    <xf numFmtId="176" fontId="5" fillId="2" borderId="6" xfId="0" applyNumberFormat="1" applyFont="1" applyFill="1" applyBorder="1" applyAlignment="1">
      <alignment vertical="center" shrinkToFit="1"/>
    </xf>
    <xf numFmtId="176" fontId="5" fillId="2" borderId="3" xfId="0" applyNumberFormat="1" applyFont="1" applyFill="1" applyBorder="1" applyAlignment="1">
      <alignment vertical="center" shrinkToFit="1"/>
    </xf>
    <xf numFmtId="176" fontId="5" fillId="2" borderId="31" xfId="0" applyNumberFormat="1" applyFont="1" applyFill="1" applyBorder="1" applyAlignment="1">
      <alignment vertical="center" shrinkToFit="1"/>
    </xf>
    <xf numFmtId="0" fontId="3" fillId="0" borderId="12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3" fontId="15" fillId="0" borderId="0" xfId="0" applyNumberFormat="1" applyFont="1" applyAlignment="1">
      <alignment horizontal="right" indent="2"/>
    </xf>
    <xf numFmtId="3" fontId="15" fillId="0" borderId="16" xfId="0" applyNumberFormat="1" applyFont="1" applyBorder="1" applyAlignment="1">
      <alignment horizontal="right" indent="2"/>
    </xf>
    <xf numFmtId="176" fontId="15" fillId="0" borderId="0" xfId="0" applyNumberFormat="1" applyFont="1"/>
    <xf numFmtId="176" fontId="15" fillId="0" borderId="16" xfId="0" applyNumberFormat="1" applyFont="1" applyBorder="1"/>
    <xf numFmtId="0" fontId="5" fillId="0" borderId="8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176" fontId="5" fillId="0" borderId="4" xfId="0" applyNumberFormat="1" applyFont="1" applyBorder="1" applyAlignment="1">
      <alignment vertical="center"/>
    </xf>
    <xf numFmtId="176" fontId="5" fillId="0" borderId="6" xfId="0" applyNumberFormat="1" applyFont="1" applyBorder="1" applyAlignment="1">
      <alignment vertical="center"/>
    </xf>
    <xf numFmtId="0" fontId="5" fillId="0" borderId="0" xfId="0" applyFont="1" applyAlignment="1">
      <alignment horizontal="right" vertical="center"/>
    </xf>
    <xf numFmtId="0" fontId="4" fillId="0" borderId="20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3" fillId="0" borderId="24" xfId="0" applyFont="1" applyBorder="1" applyAlignment="1">
      <alignment horizontal="center" vertical="center"/>
    </xf>
    <xf numFmtId="0" fontId="15" fillId="0" borderId="0" xfId="0" applyFont="1" applyAlignment="1">
      <alignment horizontal="center"/>
    </xf>
    <xf numFmtId="0" fontId="0" fillId="0" borderId="0" xfId="0" applyAlignment="1">
      <alignment horizontal="left" vertical="center" shrinkToFit="1"/>
    </xf>
    <xf numFmtId="0" fontId="6" fillId="0" borderId="21" xfId="0" applyFont="1" applyBorder="1" applyAlignment="1">
      <alignment horizontal="left" shrinkToFit="1"/>
    </xf>
    <xf numFmtId="0" fontId="0" fillId="0" borderId="8" xfId="0" applyBorder="1" applyAlignment="1">
      <alignment horizontal="left" vertical="center" shrinkToFit="1"/>
    </xf>
    <xf numFmtId="0" fontId="0" fillId="0" borderId="0" xfId="0" applyAlignment="1">
      <alignment horizontal="left" shrinkToFit="1"/>
    </xf>
    <xf numFmtId="3" fontId="15" fillId="0" borderId="0" xfId="0" applyNumberFormat="1" applyFont="1" applyAlignment="1">
      <alignment horizontal="right" indent="2" shrinkToFit="1"/>
    </xf>
    <xf numFmtId="3" fontId="15" fillId="0" borderId="16" xfId="0" applyNumberFormat="1" applyFont="1" applyBorder="1" applyAlignment="1">
      <alignment horizontal="right" indent="2" shrinkToFit="1"/>
    </xf>
    <xf numFmtId="0" fontId="6" fillId="0" borderId="16" xfId="0" applyFont="1" applyBorder="1" applyAlignment="1">
      <alignment horizontal="left" shrinkToFit="1"/>
    </xf>
    <xf numFmtId="0" fontId="9" fillId="0" borderId="43" xfId="0" applyFont="1" applyBorder="1" applyAlignment="1">
      <alignment horizontal="center" vertical="center" shrinkToFit="1"/>
    </xf>
    <xf numFmtId="0" fontId="9" fillId="0" borderId="44" xfId="0" applyFont="1" applyBorder="1" applyAlignment="1">
      <alignment horizontal="center" vertical="center" shrinkToFit="1"/>
    </xf>
    <xf numFmtId="0" fontId="5" fillId="0" borderId="44" xfId="0" applyFont="1" applyBorder="1" applyAlignment="1">
      <alignment horizontal="center" vertical="center"/>
    </xf>
    <xf numFmtId="0" fontId="5" fillId="0" borderId="72" xfId="0" applyFont="1" applyBorder="1" applyAlignment="1">
      <alignment horizontal="center" vertical="center"/>
    </xf>
    <xf numFmtId="176" fontId="14" fillId="0" borderId="0" xfId="0" applyNumberFormat="1" applyFont="1"/>
    <xf numFmtId="176" fontId="14" fillId="0" borderId="16" xfId="0" applyNumberFormat="1" applyFont="1" applyBorder="1"/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left"/>
    </xf>
    <xf numFmtId="3" fontId="15" fillId="0" borderId="0" xfId="0" applyNumberFormat="1" applyFont="1"/>
    <xf numFmtId="3" fontId="15" fillId="0" borderId="16" xfId="0" applyNumberFormat="1" applyFont="1" applyBorder="1"/>
    <xf numFmtId="0" fontId="15" fillId="0" borderId="0" xfId="0" applyFont="1" applyAlignment="1">
      <alignment horizontal="right" vertical="center"/>
    </xf>
    <xf numFmtId="0" fontId="15" fillId="0" borderId="1" xfId="0" applyFont="1" applyBorder="1" applyAlignment="1">
      <alignment horizontal="right" vertical="center"/>
    </xf>
    <xf numFmtId="0" fontId="15" fillId="0" borderId="8" xfId="0" applyFont="1" applyBorder="1" applyAlignment="1">
      <alignment horizontal="right" vertical="center"/>
    </xf>
    <xf numFmtId="0" fontId="15" fillId="0" borderId="16" xfId="0" applyFont="1" applyBorder="1" applyAlignment="1">
      <alignment horizontal="right" vertical="center"/>
    </xf>
    <xf numFmtId="0" fontId="0" fillId="0" borderId="8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4" fillId="0" borderId="12" xfId="0" applyFont="1" applyBorder="1" applyAlignment="1">
      <alignment horizontal="left" vertical="center" shrinkToFit="1"/>
    </xf>
    <xf numFmtId="0" fontId="4" fillId="0" borderId="13" xfId="0" applyFont="1" applyBorder="1" applyAlignment="1">
      <alignment horizontal="left" vertical="center" shrinkToFit="1"/>
    </xf>
    <xf numFmtId="0" fontId="4" fillId="0" borderId="15" xfId="0" applyFont="1" applyBorder="1" applyAlignment="1">
      <alignment horizontal="left" vertical="center" shrinkToFit="1"/>
    </xf>
    <xf numFmtId="0" fontId="4" fillId="0" borderId="16" xfId="0" applyFont="1" applyBorder="1" applyAlignment="1">
      <alignment horizontal="left" vertical="center" shrinkToFit="1"/>
    </xf>
    <xf numFmtId="0" fontId="5" fillId="0" borderId="12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3" fontId="14" fillId="0" borderId="16" xfId="0" applyNumberFormat="1" applyFont="1" applyBorder="1"/>
    <xf numFmtId="3" fontId="14" fillId="0" borderId="21" xfId="0" applyNumberFormat="1" applyFont="1" applyBorder="1"/>
    <xf numFmtId="0" fontId="3" fillId="0" borderId="25" xfId="0" applyFont="1" applyBorder="1" applyAlignment="1">
      <alignment horizontal="left"/>
    </xf>
    <xf numFmtId="0" fontId="3" fillId="0" borderId="0" xfId="0" applyFont="1" applyAlignment="1">
      <alignment horizontal="left"/>
    </xf>
    <xf numFmtId="176" fontId="5" fillId="0" borderId="84" xfId="0" applyNumberFormat="1" applyFont="1" applyBorder="1" applyAlignment="1">
      <alignment vertical="center"/>
    </xf>
    <xf numFmtId="0" fontId="7" fillId="0" borderId="73" xfId="0" applyFont="1" applyBorder="1" applyAlignment="1">
      <alignment horizontal="center" vertical="center" textRotation="255"/>
    </xf>
    <xf numFmtId="0" fontId="7" fillId="0" borderId="67" xfId="0" applyFont="1" applyBorder="1" applyAlignment="1">
      <alignment horizontal="center" vertical="center" textRotation="255"/>
    </xf>
    <xf numFmtId="0" fontId="7" fillId="0" borderId="68" xfId="0" applyFont="1" applyBorder="1" applyAlignment="1">
      <alignment horizontal="center" vertical="center" textRotation="255"/>
    </xf>
    <xf numFmtId="0" fontId="0" fillId="0" borderId="0" xfId="0" applyAlignment="1">
      <alignment horizontal="right"/>
    </xf>
  </cellXfs>
  <cellStyles count="2">
    <cellStyle name="ハイパーリンク" xfId="1" builtinId="8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A166"/>
  <sheetViews>
    <sheetView tabSelected="1" view="pageBreakPreview" topLeftCell="A90" zoomScaleSheetLayoutView="100" workbookViewId="0">
      <selection activeCell="O16" sqref="O16"/>
    </sheetView>
  </sheetViews>
  <sheetFormatPr defaultColWidth="11" defaultRowHeight="14.25"/>
  <cols>
    <col min="1" max="1" width="4.625" style="26" customWidth="1"/>
    <col min="2" max="2" width="24.75" style="1" customWidth="1"/>
    <col min="3" max="8" width="10.125" customWidth="1"/>
    <col min="9" max="9" width="7.25" style="27" customWidth="1"/>
    <col min="10" max="10" width="3.75" style="26" customWidth="1"/>
    <col min="11" max="11" width="4.75" customWidth="1"/>
    <col min="12" max="12" width="5.125" customWidth="1"/>
    <col min="13" max="13" width="23.625" customWidth="1"/>
    <col min="14" max="19" width="10.125" customWidth="1"/>
    <col min="20" max="20" width="7.25" style="5" customWidth="1"/>
    <col min="21" max="21" width="3.75" customWidth="1"/>
  </cols>
  <sheetData>
    <row r="1" spans="1:21" ht="28.5">
      <c r="A1" s="179" t="s">
        <v>109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S1" s="305" t="s">
        <v>110</v>
      </c>
      <c r="T1" s="305"/>
      <c r="U1" s="305"/>
    </row>
    <row r="2" spans="1:21">
      <c r="A2" s="2" t="s">
        <v>85</v>
      </c>
      <c r="B2" s="2"/>
      <c r="C2" s="2"/>
      <c r="D2" s="2"/>
      <c r="E2" s="2"/>
      <c r="F2" s="2"/>
      <c r="G2" s="2"/>
      <c r="H2" s="2"/>
      <c r="I2" s="6"/>
      <c r="J2" s="2"/>
      <c r="K2" s="2"/>
    </row>
    <row r="3" spans="1:21" ht="15" thickBot="1">
      <c r="A3" s="4"/>
      <c r="C3" s="182"/>
      <c r="D3" s="182"/>
      <c r="E3" s="182"/>
      <c r="F3" s="182"/>
      <c r="G3" s="182"/>
      <c r="H3" s="182"/>
      <c r="I3" s="182"/>
      <c r="J3" s="182"/>
    </row>
    <row r="4" spans="1:21" ht="28.5" customHeight="1" thickBot="1">
      <c r="A4" s="180" t="s">
        <v>0</v>
      </c>
      <c r="B4" s="181"/>
      <c r="C4" s="183"/>
      <c r="D4" s="183"/>
      <c r="E4" s="183"/>
      <c r="F4" s="183"/>
      <c r="G4" s="183"/>
      <c r="H4" s="183"/>
      <c r="I4" s="184" t="s">
        <v>1</v>
      </c>
      <c r="J4" s="185"/>
      <c r="L4" s="180" t="s">
        <v>2</v>
      </c>
      <c r="M4" s="181"/>
      <c r="N4" s="183"/>
      <c r="O4" s="183"/>
      <c r="P4" s="183"/>
      <c r="Q4" s="183"/>
      <c r="R4" s="183"/>
      <c r="S4" s="183"/>
      <c r="T4" s="184" t="s">
        <v>1</v>
      </c>
      <c r="U4" s="185"/>
    </row>
    <row r="5" spans="1:21">
      <c r="A5" s="163">
        <v>1</v>
      </c>
      <c r="B5" s="166" t="s">
        <v>107</v>
      </c>
      <c r="C5" s="83"/>
      <c r="D5" s="83"/>
      <c r="E5" s="83"/>
      <c r="F5" s="83"/>
      <c r="G5" s="83"/>
      <c r="H5" s="83"/>
      <c r="I5" s="169">
        <f>COUNTA(C5:H7)</f>
        <v>0</v>
      </c>
      <c r="J5" s="172" t="s">
        <v>3</v>
      </c>
      <c r="L5" s="163">
        <v>31</v>
      </c>
      <c r="M5" s="175" t="s">
        <v>98</v>
      </c>
      <c r="N5" s="78"/>
      <c r="O5" s="78"/>
      <c r="P5" s="78"/>
      <c r="Q5" s="78"/>
      <c r="R5" s="78"/>
      <c r="S5" s="78"/>
      <c r="T5" s="176">
        <f>COUNTA(N5:S7)</f>
        <v>0</v>
      </c>
      <c r="U5" s="190" t="s">
        <v>3</v>
      </c>
    </row>
    <row r="6" spans="1:21">
      <c r="A6" s="164"/>
      <c r="B6" s="167"/>
      <c r="C6" s="87"/>
      <c r="D6" s="87"/>
      <c r="E6" s="87"/>
      <c r="F6" s="87"/>
      <c r="G6" s="87"/>
      <c r="H6" s="87"/>
      <c r="I6" s="170"/>
      <c r="J6" s="173"/>
      <c r="L6" s="164"/>
      <c r="M6" s="167"/>
      <c r="N6" s="79"/>
      <c r="O6" s="79"/>
      <c r="P6" s="79"/>
      <c r="Q6" s="79"/>
      <c r="R6" s="79"/>
      <c r="S6" s="79"/>
      <c r="T6" s="177"/>
      <c r="U6" s="191"/>
    </row>
    <row r="7" spans="1:21" ht="15" thickBot="1">
      <c r="A7" s="165"/>
      <c r="B7" s="168"/>
      <c r="C7" s="80"/>
      <c r="D7" s="80"/>
      <c r="E7" s="80"/>
      <c r="F7" s="80"/>
      <c r="G7" s="80"/>
      <c r="H7" s="80"/>
      <c r="I7" s="171"/>
      <c r="J7" s="174"/>
      <c r="L7" s="165"/>
      <c r="M7" s="168"/>
      <c r="N7" s="80"/>
      <c r="O7" s="80"/>
      <c r="P7" s="80"/>
      <c r="Q7" s="80"/>
      <c r="R7" s="80"/>
      <c r="S7" s="80"/>
      <c r="T7" s="178"/>
      <c r="U7" s="192"/>
    </row>
    <row r="8" spans="1:21">
      <c r="A8" s="163">
        <v>2</v>
      </c>
      <c r="B8" s="166"/>
      <c r="C8" s="83"/>
      <c r="D8" s="83"/>
      <c r="E8" s="83"/>
      <c r="F8" s="83"/>
      <c r="G8" s="83"/>
      <c r="H8" s="83"/>
      <c r="I8" s="169">
        <f t="shared" ref="I8" si="0">COUNTA(C8:H10)</f>
        <v>0</v>
      </c>
      <c r="J8" s="172" t="s">
        <v>3</v>
      </c>
      <c r="L8" s="163">
        <v>32</v>
      </c>
      <c r="M8" s="175" t="s">
        <v>4</v>
      </c>
      <c r="N8" s="78"/>
      <c r="O8" s="78"/>
      <c r="P8" s="78"/>
      <c r="Q8" s="78"/>
      <c r="R8" s="78"/>
      <c r="S8" s="78"/>
      <c r="T8" s="176">
        <f t="shared" ref="T8" si="1">COUNTA(N8:S10)</f>
        <v>0</v>
      </c>
      <c r="U8" s="190" t="s">
        <v>3</v>
      </c>
    </row>
    <row r="9" spans="1:21">
      <c r="A9" s="164"/>
      <c r="B9" s="167"/>
      <c r="C9" s="87"/>
      <c r="D9" s="87"/>
      <c r="E9" s="87"/>
      <c r="F9" s="87"/>
      <c r="G9" s="87"/>
      <c r="H9" s="87"/>
      <c r="I9" s="170"/>
      <c r="J9" s="173"/>
      <c r="L9" s="164"/>
      <c r="M9" s="167"/>
      <c r="N9" s="79"/>
      <c r="O9" s="79"/>
      <c r="P9" s="79"/>
      <c r="Q9" s="79"/>
      <c r="R9" s="79"/>
      <c r="S9" s="79"/>
      <c r="T9" s="177"/>
      <c r="U9" s="191"/>
    </row>
    <row r="10" spans="1:21" ht="15" thickBot="1">
      <c r="A10" s="165"/>
      <c r="B10" s="168"/>
      <c r="C10" s="80"/>
      <c r="D10" s="80"/>
      <c r="E10" s="80"/>
      <c r="F10" s="80"/>
      <c r="G10" s="80"/>
      <c r="H10" s="80"/>
      <c r="I10" s="171"/>
      <c r="J10" s="174"/>
      <c r="L10" s="165"/>
      <c r="M10" s="168"/>
      <c r="N10" s="80"/>
      <c r="O10" s="80"/>
      <c r="P10" s="80"/>
      <c r="Q10" s="80"/>
      <c r="R10" s="80"/>
      <c r="S10" s="80"/>
      <c r="T10" s="178"/>
      <c r="U10" s="192"/>
    </row>
    <row r="11" spans="1:21">
      <c r="A11" s="163">
        <v>3</v>
      </c>
      <c r="B11" s="166"/>
      <c r="C11" s="83"/>
      <c r="D11" s="83"/>
      <c r="E11" s="83"/>
      <c r="F11" s="83"/>
      <c r="G11" s="83"/>
      <c r="H11" s="83"/>
      <c r="I11" s="169">
        <f t="shared" ref="I11" si="2">COUNTA(C11:H13)</f>
        <v>0</v>
      </c>
      <c r="J11" s="172" t="s">
        <v>3</v>
      </c>
      <c r="L11" s="163">
        <v>33</v>
      </c>
      <c r="M11" s="175" t="s">
        <v>5</v>
      </c>
      <c r="N11" s="78"/>
      <c r="O11" s="78"/>
      <c r="P11" s="78"/>
      <c r="Q11" s="78"/>
      <c r="R11" s="78"/>
      <c r="S11" s="78"/>
      <c r="T11" s="176">
        <f t="shared" ref="T11" si="3">COUNTA(N11:S13)</f>
        <v>0</v>
      </c>
      <c r="U11" s="190" t="s">
        <v>3</v>
      </c>
    </row>
    <row r="12" spans="1:21">
      <c r="A12" s="164"/>
      <c r="B12" s="167"/>
      <c r="C12" s="87"/>
      <c r="D12" s="87"/>
      <c r="E12" s="87"/>
      <c r="F12" s="87"/>
      <c r="G12" s="87"/>
      <c r="H12" s="87"/>
      <c r="I12" s="170"/>
      <c r="J12" s="173"/>
      <c r="K12" s="8"/>
      <c r="L12" s="164"/>
      <c r="M12" s="167"/>
      <c r="N12" s="79"/>
      <c r="O12" s="79"/>
      <c r="P12" s="79"/>
      <c r="Q12" s="79"/>
      <c r="R12" s="79"/>
      <c r="S12" s="79"/>
      <c r="T12" s="177"/>
      <c r="U12" s="191"/>
    </row>
    <row r="13" spans="1:21" ht="15" thickBot="1">
      <c r="A13" s="165"/>
      <c r="B13" s="168"/>
      <c r="C13" s="80"/>
      <c r="D13" s="80"/>
      <c r="E13" s="80"/>
      <c r="F13" s="80"/>
      <c r="G13" s="80"/>
      <c r="H13" s="80"/>
      <c r="I13" s="171"/>
      <c r="J13" s="174"/>
      <c r="K13" s="8"/>
      <c r="L13" s="165"/>
      <c r="M13" s="168"/>
      <c r="N13" s="80"/>
      <c r="O13" s="80"/>
      <c r="P13" s="80"/>
      <c r="Q13" s="80"/>
      <c r="R13" s="80"/>
      <c r="S13" s="80"/>
      <c r="T13" s="178"/>
      <c r="U13" s="192"/>
    </row>
    <row r="14" spans="1:21">
      <c r="A14" s="163">
        <v>5</v>
      </c>
      <c r="B14" s="175" t="s">
        <v>6</v>
      </c>
      <c r="C14" s="83"/>
      <c r="D14" s="83"/>
      <c r="E14" s="83"/>
      <c r="F14" s="83"/>
      <c r="G14" s="83"/>
      <c r="H14" s="83"/>
      <c r="I14" s="169">
        <f t="shared" ref="I14" si="4">COUNTA(C14:H16)</f>
        <v>0</v>
      </c>
      <c r="J14" s="172" t="s">
        <v>3</v>
      </c>
      <c r="K14" s="8"/>
      <c r="L14" s="163">
        <v>34</v>
      </c>
      <c r="M14" s="175" t="s">
        <v>7</v>
      </c>
      <c r="N14" s="78"/>
      <c r="O14" s="78"/>
      <c r="P14" s="78"/>
      <c r="Q14" s="78"/>
      <c r="R14" s="78"/>
      <c r="S14" s="78"/>
      <c r="T14" s="176">
        <f t="shared" ref="T14" si="5">COUNTA(N14:S16)</f>
        <v>0</v>
      </c>
      <c r="U14" s="190" t="s">
        <v>3</v>
      </c>
    </row>
    <row r="15" spans="1:21">
      <c r="A15" s="164"/>
      <c r="B15" s="167"/>
      <c r="C15" s="87"/>
      <c r="D15" s="87"/>
      <c r="E15" s="87"/>
      <c r="F15" s="87"/>
      <c r="G15" s="87"/>
      <c r="H15" s="87"/>
      <c r="I15" s="170"/>
      <c r="J15" s="173"/>
      <c r="K15" s="8"/>
      <c r="L15" s="164"/>
      <c r="M15" s="167"/>
      <c r="N15" s="79"/>
      <c r="O15" s="79"/>
      <c r="P15" s="79"/>
      <c r="Q15" s="79"/>
      <c r="R15" s="79"/>
      <c r="S15" s="79"/>
      <c r="T15" s="177"/>
      <c r="U15" s="191"/>
    </row>
    <row r="16" spans="1:21" ht="15" thickBot="1">
      <c r="A16" s="165"/>
      <c r="B16" s="168"/>
      <c r="C16" s="80"/>
      <c r="D16" s="80"/>
      <c r="E16" s="80"/>
      <c r="F16" s="80"/>
      <c r="G16" s="80"/>
      <c r="H16" s="80"/>
      <c r="I16" s="171"/>
      <c r="J16" s="174"/>
      <c r="K16" s="8"/>
      <c r="L16" s="165"/>
      <c r="M16" s="168"/>
      <c r="N16" s="80"/>
      <c r="O16" s="80"/>
      <c r="P16" s="80"/>
      <c r="Q16" s="80"/>
      <c r="R16" s="80"/>
      <c r="S16" s="80"/>
      <c r="T16" s="178"/>
      <c r="U16" s="192"/>
    </row>
    <row r="17" spans="1:21">
      <c r="A17" s="163">
        <v>6</v>
      </c>
      <c r="B17" s="175" t="s">
        <v>8</v>
      </c>
      <c r="C17" s="83"/>
      <c r="D17" s="83"/>
      <c r="E17" s="83"/>
      <c r="F17" s="83"/>
      <c r="G17" s="83"/>
      <c r="H17" s="83"/>
      <c r="I17" s="169">
        <f t="shared" ref="I17" si="6">COUNTA(C17:H19)</f>
        <v>0</v>
      </c>
      <c r="J17" s="172" t="s">
        <v>3</v>
      </c>
      <c r="L17" s="163">
        <v>35</v>
      </c>
      <c r="M17" s="175" t="s">
        <v>9</v>
      </c>
      <c r="N17" s="78"/>
      <c r="O17" s="78"/>
      <c r="P17" s="78"/>
      <c r="Q17" s="78"/>
      <c r="R17" s="78"/>
      <c r="S17" s="78"/>
      <c r="T17" s="176">
        <f t="shared" ref="T17" si="7">COUNTA(N17:S19)</f>
        <v>0</v>
      </c>
      <c r="U17" s="190" t="s">
        <v>3</v>
      </c>
    </row>
    <row r="18" spans="1:21">
      <c r="A18" s="164"/>
      <c r="B18" s="167"/>
      <c r="C18" s="87"/>
      <c r="D18" s="87"/>
      <c r="E18" s="87"/>
      <c r="F18" s="87"/>
      <c r="G18" s="87"/>
      <c r="H18" s="87"/>
      <c r="I18" s="170"/>
      <c r="J18" s="173"/>
      <c r="L18" s="164"/>
      <c r="M18" s="167"/>
      <c r="N18" s="79"/>
      <c r="O18" s="79"/>
      <c r="P18" s="79"/>
      <c r="Q18" s="79"/>
      <c r="R18" s="79"/>
      <c r="S18" s="79"/>
      <c r="T18" s="177"/>
      <c r="U18" s="191"/>
    </row>
    <row r="19" spans="1:21" ht="15" thickBot="1">
      <c r="A19" s="165"/>
      <c r="B19" s="168"/>
      <c r="C19" s="80"/>
      <c r="D19" s="80"/>
      <c r="E19" s="80"/>
      <c r="F19" s="80"/>
      <c r="G19" s="80"/>
      <c r="H19" s="80"/>
      <c r="I19" s="171"/>
      <c r="J19" s="174"/>
      <c r="L19" s="165"/>
      <c r="M19" s="168"/>
      <c r="N19" s="80"/>
      <c r="O19" s="80"/>
      <c r="P19" s="80"/>
      <c r="Q19" s="80"/>
      <c r="R19" s="80"/>
      <c r="S19" s="80"/>
      <c r="T19" s="178"/>
      <c r="U19" s="192"/>
    </row>
    <row r="20" spans="1:21">
      <c r="A20" s="163">
        <v>7</v>
      </c>
      <c r="B20" s="175" t="s">
        <v>10</v>
      </c>
      <c r="C20" s="83"/>
      <c r="D20" s="83"/>
      <c r="E20" s="83"/>
      <c r="F20" s="83"/>
      <c r="G20" s="83"/>
      <c r="H20" s="83"/>
      <c r="I20" s="169">
        <f t="shared" ref="I20" si="8">COUNTA(C20:H22)</f>
        <v>0</v>
      </c>
      <c r="J20" s="172" t="s">
        <v>3</v>
      </c>
      <c r="L20" s="163">
        <v>36</v>
      </c>
      <c r="M20" s="175" t="s">
        <v>11</v>
      </c>
      <c r="N20" s="78"/>
      <c r="O20" s="78"/>
      <c r="P20" s="78"/>
      <c r="Q20" s="78"/>
      <c r="R20" s="78"/>
      <c r="S20" s="78"/>
      <c r="T20" s="176">
        <f t="shared" ref="T20" si="9">COUNTA(N20:S22)</f>
        <v>0</v>
      </c>
      <c r="U20" s="190" t="s">
        <v>3</v>
      </c>
    </row>
    <row r="21" spans="1:21">
      <c r="A21" s="164"/>
      <c r="B21" s="167"/>
      <c r="C21" s="87"/>
      <c r="D21" s="87"/>
      <c r="E21" s="87"/>
      <c r="F21" s="87"/>
      <c r="G21" s="87"/>
      <c r="H21" s="87"/>
      <c r="I21" s="170"/>
      <c r="J21" s="173"/>
      <c r="L21" s="164"/>
      <c r="M21" s="167"/>
      <c r="N21" s="79"/>
      <c r="O21" s="79"/>
      <c r="P21" s="79"/>
      <c r="Q21" s="79"/>
      <c r="R21" s="79"/>
      <c r="S21" s="79"/>
      <c r="T21" s="177"/>
      <c r="U21" s="191"/>
    </row>
    <row r="22" spans="1:21" ht="15" thickBot="1">
      <c r="A22" s="165"/>
      <c r="B22" s="168"/>
      <c r="C22" s="80"/>
      <c r="D22" s="80"/>
      <c r="E22" s="80"/>
      <c r="F22" s="80"/>
      <c r="G22" s="80"/>
      <c r="H22" s="80"/>
      <c r="I22" s="171"/>
      <c r="J22" s="174"/>
      <c r="L22" s="165"/>
      <c r="M22" s="168"/>
      <c r="N22" s="80"/>
      <c r="O22" s="80"/>
      <c r="P22" s="80"/>
      <c r="Q22" s="80"/>
      <c r="R22" s="80"/>
      <c r="S22" s="80"/>
      <c r="T22" s="178"/>
      <c r="U22" s="192"/>
    </row>
    <row r="23" spans="1:21">
      <c r="A23" s="163">
        <v>8</v>
      </c>
      <c r="B23" s="175" t="s">
        <v>12</v>
      </c>
      <c r="C23" s="83"/>
      <c r="D23" s="83"/>
      <c r="E23" s="83"/>
      <c r="F23" s="83"/>
      <c r="G23" s="83"/>
      <c r="H23" s="83"/>
      <c r="I23" s="169">
        <f t="shared" ref="I23" si="10">COUNTA(C23:H25)</f>
        <v>0</v>
      </c>
      <c r="J23" s="172" t="s">
        <v>3</v>
      </c>
      <c r="L23" s="163">
        <v>37</v>
      </c>
      <c r="M23" s="175" t="s">
        <v>13</v>
      </c>
      <c r="N23" s="78"/>
      <c r="O23" s="78"/>
      <c r="P23" s="78"/>
      <c r="Q23" s="78"/>
      <c r="R23" s="78"/>
      <c r="S23" s="78"/>
      <c r="T23" s="176">
        <f t="shared" ref="T23" si="11">COUNTA(N23:S25)</f>
        <v>0</v>
      </c>
      <c r="U23" s="190" t="s">
        <v>3</v>
      </c>
    </row>
    <row r="24" spans="1:21">
      <c r="A24" s="164"/>
      <c r="B24" s="167"/>
      <c r="C24" s="87"/>
      <c r="D24" s="87"/>
      <c r="E24" s="87"/>
      <c r="F24" s="87"/>
      <c r="G24" s="87"/>
      <c r="H24" s="87"/>
      <c r="I24" s="170"/>
      <c r="J24" s="173"/>
      <c r="L24" s="164"/>
      <c r="M24" s="167"/>
      <c r="N24" s="79"/>
      <c r="O24" s="79"/>
      <c r="P24" s="79"/>
      <c r="Q24" s="79"/>
      <c r="R24" s="79"/>
      <c r="S24" s="79"/>
      <c r="T24" s="177"/>
      <c r="U24" s="191"/>
    </row>
    <row r="25" spans="1:21" ht="15" thickBot="1">
      <c r="A25" s="165"/>
      <c r="B25" s="168"/>
      <c r="C25" s="80"/>
      <c r="D25" s="80"/>
      <c r="E25" s="80"/>
      <c r="F25" s="80"/>
      <c r="G25" s="80"/>
      <c r="H25" s="80"/>
      <c r="I25" s="171"/>
      <c r="J25" s="174"/>
      <c r="L25" s="165"/>
      <c r="M25" s="168"/>
      <c r="N25" s="80"/>
      <c r="O25" s="80"/>
      <c r="P25" s="80"/>
      <c r="Q25" s="80"/>
      <c r="R25" s="80"/>
      <c r="S25" s="80"/>
      <c r="T25" s="178"/>
      <c r="U25" s="192"/>
    </row>
    <row r="26" spans="1:21">
      <c r="A26" s="163">
        <v>9</v>
      </c>
      <c r="B26" s="175" t="s">
        <v>14</v>
      </c>
      <c r="C26" s="83"/>
      <c r="D26" s="83"/>
      <c r="E26" s="83"/>
      <c r="F26" s="83"/>
      <c r="G26" s="83"/>
      <c r="H26" s="83"/>
      <c r="I26" s="169">
        <f t="shared" ref="I26" si="12">COUNTA(C26:H28)</f>
        <v>0</v>
      </c>
      <c r="J26" s="172" t="s">
        <v>3</v>
      </c>
      <c r="L26" s="163">
        <v>38</v>
      </c>
      <c r="M26" s="175" t="s">
        <v>15</v>
      </c>
      <c r="N26" s="78"/>
      <c r="O26" s="78"/>
      <c r="P26" s="78"/>
      <c r="Q26" s="78"/>
      <c r="R26" s="78"/>
      <c r="S26" s="78"/>
      <c r="T26" s="176">
        <f t="shared" ref="T26" si="13">COUNTA(N26:S28)</f>
        <v>0</v>
      </c>
      <c r="U26" s="190" t="s">
        <v>3</v>
      </c>
    </row>
    <row r="27" spans="1:21">
      <c r="A27" s="164"/>
      <c r="B27" s="167"/>
      <c r="C27" s="87"/>
      <c r="D27" s="87"/>
      <c r="E27" s="87"/>
      <c r="F27" s="87"/>
      <c r="G27" s="87"/>
      <c r="H27" s="87"/>
      <c r="I27" s="170"/>
      <c r="J27" s="173"/>
      <c r="L27" s="164"/>
      <c r="M27" s="167"/>
      <c r="N27" s="79"/>
      <c r="O27" s="79"/>
      <c r="P27" s="81"/>
      <c r="Q27" s="79"/>
      <c r="R27" s="79"/>
      <c r="S27" s="79"/>
      <c r="T27" s="177"/>
      <c r="U27" s="191"/>
    </row>
    <row r="28" spans="1:21" ht="15" thickBot="1">
      <c r="A28" s="165"/>
      <c r="B28" s="168"/>
      <c r="C28" s="80"/>
      <c r="D28" s="80"/>
      <c r="E28" s="80"/>
      <c r="F28" s="80"/>
      <c r="G28" s="80"/>
      <c r="H28" s="80"/>
      <c r="I28" s="171"/>
      <c r="J28" s="174"/>
      <c r="L28" s="165"/>
      <c r="M28" s="168"/>
      <c r="N28" s="80"/>
      <c r="O28" s="80"/>
      <c r="P28" s="80"/>
      <c r="Q28" s="80"/>
      <c r="R28" s="80"/>
      <c r="S28" s="80"/>
      <c r="T28" s="178"/>
      <c r="U28" s="192"/>
    </row>
    <row r="29" spans="1:21">
      <c r="A29" s="163">
        <v>10</v>
      </c>
      <c r="B29" s="175" t="s">
        <v>76</v>
      </c>
      <c r="C29" s="83"/>
      <c r="D29" s="83"/>
      <c r="E29" s="83"/>
      <c r="F29" s="83"/>
      <c r="G29" s="83"/>
      <c r="H29" s="83"/>
      <c r="I29" s="169">
        <f t="shared" ref="I29" si="14">COUNTA(C29:H31)</f>
        <v>0</v>
      </c>
      <c r="J29" s="172" t="s">
        <v>3</v>
      </c>
      <c r="L29" s="163">
        <v>39</v>
      </c>
      <c r="M29" s="175" t="s">
        <v>16</v>
      </c>
      <c r="N29" s="78"/>
      <c r="O29" s="78"/>
      <c r="P29" s="78"/>
      <c r="Q29" s="78"/>
      <c r="R29" s="78"/>
      <c r="S29" s="78"/>
      <c r="T29" s="176">
        <f t="shared" ref="T29" si="15">COUNTA(N29:S31)</f>
        <v>0</v>
      </c>
      <c r="U29" s="190" t="s">
        <v>3</v>
      </c>
    </row>
    <row r="30" spans="1:21">
      <c r="A30" s="164"/>
      <c r="B30" s="167"/>
      <c r="C30" s="87"/>
      <c r="D30" s="87"/>
      <c r="E30" s="87"/>
      <c r="F30" s="87"/>
      <c r="G30" s="87"/>
      <c r="H30" s="87"/>
      <c r="I30" s="170"/>
      <c r="J30" s="173"/>
      <c r="L30" s="164"/>
      <c r="M30" s="167"/>
      <c r="N30" s="79"/>
      <c r="O30" s="79"/>
      <c r="P30" s="81"/>
      <c r="Q30" s="79"/>
      <c r="R30" s="79"/>
      <c r="S30" s="79"/>
      <c r="T30" s="177"/>
      <c r="U30" s="191"/>
    </row>
    <row r="31" spans="1:21" ht="15" thickBot="1">
      <c r="A31" s="165"/>
      <c r="B31" s="168"/>
      <c r="C31" s="80"/>
      <c r="D31" s="80"/>
      <c r="E31" s="80"/>
      <c r="F31" s="80"/>
      <c r="G31" s="80"/>
      <c r="H31" s="80"/>
      <c r="I31" s="171"/>
      <c r="J31" s="174"/>
      <c r="L31" s="165"/>
      <c r="M31" s="168"/>
      <c r="N31" s="80"/>
      <c r="O31" s="80"/>
      <c r="P31" s="80"/>
      <c r="Q31" s="80"/>
      <c r="R31" s="80"/>
      <c r="S31" s="80"/>
      <c r="T31" s="178"/>
      <c r="U31" s="192"/>
    </row>
    <row r="32" spans="1:21">
      <c r="A32" s="163">
        <v>11</v>
      </c>
      <c r="B32" s="175" t="s">
        <v>17</v>
      </c>
      <c r="C32" s="83"/>
      <c r="D32" s="83"/>
      <c r="E32" s="83"/>
      <c r="F32" s="83"/>
      <c r="G32" s="83"/>
      <c r="H32" s="83"/>
      <c r="I32" s="169">
        <f t="shared" ref="I32" si="16">COUNTA(C32:H34)</f>
        <v>0</v>
      </c>
      <c r="J32" s="172" t="s">
        <v>3</v>
      </c>
      <c r="L32" s="163">
        <v>40</v>
      </c>
      <c r="M32" s="175" t="s">
        <v>18</v>
      </c>
      <c r="N32" s="78"/>
      <c r="O32" s="78"/>
      <c r="P32" s="78"/>
      <c r="Q32" s="78"/>
      <c r="R32" s="78"/>
      <c r="S32" s="78"/>
      <c r="T32" s="176">
        <f t="shared" ref="T32" si="17">COUNTA(N32:S34)</f>
        <v>0</v>
      </c>
      <c r="U32" s="190" t="s">
        <v>3</v>
      </c>
    </row>
    <row r="33" spans="1:21">
      <c r="A33" s="164"/>
      <c r="B33" s="167"/>
      <c r="C33" s="87"/>
      <c r="D33" s="87"/>
      <c r="E33" s="87"/>
      <c r="F33" s="87"/>
      <c r="G33" s="87"/>
      <c r="H33" s="87"/>
      <c r="I33" s="170"/>
      <c r="J33" s="173"/>
      <c r="L33" s="164"/>
      <c r="M33" s="187"/>
      <c r="N33" s="79"/>
      <c r="O33" s="79"/>
      <c r="P33" s="79"/>
      <c r="Q33" s="79"/>
      <c r="R33" s="79"/>
      <c r="S33" s="79"/>
      <c r="T33" s="177"/>
      <c r="U33" s="191"/>
    </row>
    <row r="34" spans="1:21" ht="15" thickBot="1">
      <c r="A34" s="165"/>
      <c r="B34" s="168"/>
      <c r="C34" s="80"/>
      <c r="D34" s="80"/>
      <c r="E34" s="80"/>
      <c r="F34" s="80"/>
      <c r="G34" s="80"/>
      <c r="H34" s="80"/>
      <c r="I34" s="171"/>
      <c r="J34" s="174"/>
      <c r="L34" s="165"/>
      <c r="M34" s="188"/>
      <c r="N34" s="80"/>
      <c r="O34" s="80"/>
      <c r="P34" s="80"/>
      <c r="Q34" s="80"/>
      <c r="R34" s="80"/>
      <c r="S34" s="80"/>
      <c r="T34" s="178"/>
      <c r="U34" s="192"/>
    </row>
    <row r="35" spans="1:21">
      <c r="A35" s="163">
        <v>12</v>
      </c>
      <c r="B35" s="175" t="s">
        <v>19</v>
      </c>
      <c r="C35" s="88"/>
      <c r="D35" s="83"/>
      <c r="E35" s="83"/>
      <c r="F35" s="83"/>
      <c r="G35" s="88"/>
      <c r="H35" s="83"/>
      <c r="I35" s="169">
        <f t="shared" ref="I35" si="18">COUNTA(C35:H37)</f>
        <v>0</v>
      </c>
      <c r="J35" s="172" t="s">
        <v>3</v>
      </c>
      <c r="L35" s="163">
        <v>41</v>
      </c>
      <c r="M35" s="175" t="s">
        <v>20</v>
      </c>
      <c r="N35" s="78"/>
      <c r="O35" s="78"/>
      <c r="P35" s="78"/>
      <c r="Q35" s="78"/>
      <c r="R35" s="78"/>
      <c r="S35" s="78"/>
      <c r="T35" s="176">
        <f t="shared" ref="T35" si="19">COUNTA(N35:S37)</f>
        <v>0</v>
      </c>
      <c r="U35" s="190" t="s">
        <v>3</v>
      </c>
    </row>
    <row r="36" spans="1:21">
      <c r="A36" s="164"/>
      <c r="B36" s="167"/>
      <c r="C36" s="87"/>
      <c r="D36" s="87"/>
      <c r="E36" s="87"/>
      <c r="F36" s="87"/>
      <c r="G36" s="87"/>
      <c r="H36" s="87"/>
      <c r="I36" s="170"/>
      <c r="J36" s="173"/>
      <c r="L36" s="164"/>
      <c r="M36" s="187"/>
      <c r="N36" s="79"/>
      <c r="O36" s="79"/>
      <c r="P36" s="79"/>
      <c r="Q36" s="79"/>
      <c r="R36" s="79"/>
      <c r="S36" s="79"/>
      <c r="T36" s="177"/>
      <c r="U36" s="191"/>
    </row>
    <row r="37" spans="1:21" ht="15" thickBot="1">
      <c r="A37" s="165"/>
      <c r="B37" s="168"/>
      <c r="C37" s="80"/>
      <c r="D37" s="80"/>
      <c r="E37" s="80"/>
      <c r="F37" s="80"/>
      <c r="G37" s="80"/>
      <c r="H37" s="80"/>
      <c r="I37" s="171"/>
      <c r="J37" s="174"/>
      <c r="L37" s="165"/>
      <c r="M37" s="188"/>
      <c r="N37" s="80"/>
      <c r="O37" s="80"/>
      <c r="P37" s="80"/>
      <c r="Q37" s="80"/>
      <c r="R37" s="80"/>
      <c r="S37" s="80"/>
      <c r="T37" s="178"/>
      <c r="U37" s="192"/>
    </row>
    <row r="38" spans="1:21">
      <c r="A38" s="163">
        <v>13</v>
      </c>
      <c r="B38" s="175" t="s">
        <v>21</v>
      </c>
      <c r="C38" s="83"/>
      <c r="D38" s="83"/>
      <c r="E38" s="83"/>
      <c r="F38" s="83"/>
      <c r="G38" s="83"/>
      <c r="H38" s="83"/>
      <c r="I38" s="169">
        <f t="shared" ref="I38" si="20">COUNTA(C38:H40)</f>
        <v>0</v>
      </c>
      <c r="J38" s="172" t="s">
        <v>3</v>
      </c>
      <c r="L38" s="163">
        <v>42</v>
      </c>
      <c r="M38" s="175" t="s">
        <v>22</v>
      </c>
      <c r="N38" s="78"/>
      <c r="O38" s="78"/>
      <c r="P38" s="78"/>
      <c r="Q38" s="78"/>
      <c r="R38" s="78"/>
      <c r="S38" s="78"/>
      <c r="T38" s="176">
        <f t="shared" ref="T38" si="21">COUNTA(N38:S40)</f>
        <v>0</v>
      </c>
      <c r="U38" s="190" t="s">
        <v>3</v>
      </c>
    </row>
    <row r="39" spans="1:21">
      <c r="A39" s="164"/>
      <c r="B39" s="167"/>
      <c r="C39" s="87"/>
      <c r="D39" s="87"/>
      <c r="E39" s="87"/>
      <c r="F39" s="87"/>
      <c r="G39" s="87"/>
      <c r="H39" s="87"/>
      <c r="I39" s="170"/>
      <c r="J39" s="173"/>
      <c r="L39" s="164"/>
      <c r="M39" s="187"/>
      <c r="N39" s="79"/>
      <c r="O39" s="79"/>
      <c r="P39" s="79"/>
      <c r="Q39" s="79"/>
      <c r="R39" s="79"/>
      <c r="S39" s="79"/>
      <c r="T39" s="177"/>
      <c r="U39" s="191"/>
    </row>
    <row r="40" spans="1:21" ht="15" thickBot="1">
      <c r="A40" s="165"/>
      <c r="B40" s="168"/>
      <c r="C40" s="80"/>
      <c r="D40" s="80"/>
      <c r="E40" s="80"/>
      <c r="F40" s="80"/>
      <c r="G40" s="80"/>
      <c r="H40" s="80"/>
      <c r="I40" s="171"/>
      <c r="J40" s="174"/>
      <c r="L40" s="165"/>
      <c r="M40" s="188"/>
      <c r="N40" s="80"/>
      <c r="O40" s="80"/>
      <c r="P40" s="80"/>
      <c r="Q40" s="80"/>
      <c r="R40" s="82"/>
      <c r="S40" s="82"/>
      <c r="T40" s="178"/>
      <c r="U40" s="192"/>
    </row>
    <row r="41" spans="1:21">
      <c r="A41" s="163">
        <v>14</v>
      </c>
      <c r="B41" s="166" t="s">
        <v>23</v>
      </c>
      <c r="C41" s="83"/>
      <c r="D41" s="83"/>
      <c r="E41" s="83"/>
      <c r="F41" s="83"/>
      <c r="G41" s="83"/>
      <c r="H41" s="83"/>
      <c r="I41" s="169">
        <f t="shared" ref="I41" si="22">COUNTA(C41:H43)</f>
        <v>0</v>
      </c>
      <c r="J41" s="172" t="s">
        <v>3</v>
      </c>
      <c r="L41" s="163">
        <v>43</v>
      </c>
      <c r="M41" s="175" t="s">
        <v>24</v>
      </c>
      <c r="N41" s="78"/>
      <c r="O41" s="78"/>
      <c r="P41" s="78"/>
      <c r="Q41" s="78"/>
      <c r="R41" s="78"/>
      <c r="S41" s="78"/>
      <c r="T41" s="176">
        <f t="shared" ref="T41" si="23">COUNTA(N41:S43)</f>
        <v>0</v>
      </c>
      <c r="U41" s="190" t="s">
        <v>3</v>
      </c>
    </row>
    <row r="42" spans="1:21">
      <c r="A42" s="164"/>
      <c r="B42" s="167"/>
      <c r="C42" s="87"/>
      <c r="D42" s="87"/>
      <c r="E42" s="87"/>
      <c r="F42" s="87"/>
      <c r="G42" s="87"/>
      <c r="H42" s="87"/>
      <c r="I42" s="170"/>
      <c r="J42" s="173"/>
      <c r="L42" s="164"/>
      <c r="M42" s="187"/>
      <c r="N42" s="79"/>
      <c r="O42" s="79"/>
      <c r="P42" s="79"/>
      <c r="Q42" s="79"/>
      <c r="R42" s="79"/>
      <c r="S42" s="79"/>
      <c r="T42" s="177"/>
      <c r="U42" s="191"/>
    </row>
    <row r="43" spans="1:21" ht="15" thickBot="1">
      <c r="A43" s="165"/>
      <c r="B43" s="168"/>
      <c r="C43" s="80"/>
      <c r="D43" s="80"/>
      <c r="E43" s="80"/>
      <c r="F43" s="80"/>
      <c r="G43" s="80"/>
      <c r="H43" s="80"/>
      <c r="I43" s="171"/>
      <c r="J43" s="174"/>
      <c r="L43" s="165"/>
      <c r="M43" s="188"/>
      <c r="N43" s="80"/>
      <c r="O43" s="80"/>
      <c r="P43" s="80"/>
      <c r="Q43" s="80"/>
      <c r="R43" s="82"/>
      <c r="S43" s="82"/>
      <c r="T43" s="178"/>
      <c r="U43" s="192"/>
    </row>
    <row r="44" spans="1:21">
      <c r="A44" s="163">
        <v>15</v>
      </c>
      <c r="B44" s="166" t="s">
        <v>25</v>
      </c>
      <c r="C44" s="83"/>
      <c r="D44" s="83"/>
      <c r="E44" s="83"/>
      <c r="F44" s="83"/>
      <c r="G44" s="83"/>
      <c r="H44" s="83"/>
      <c r="I44" s="169">
        <f t="shared" ref="I44" si="24">COUNTA(C44:H46)</f>
        <v>0</v>
      </c>
      <c r="J44" s="172" t="s">
        <v>3</v>
      </c>
      <c r="L44" s="203">
        <v>44</v>
      </c>
      <c r="M44" s="175" t="s">
        <v>26</v>
      </c>
      <c r="N44" s="78"/>
      <c r="O44" s="78"/>
      <c r="P44" s="78"/>
      <c r="Q44" s="78"/>
      <c r="R44" s="78"/>
      <c r="S44" s="78"/>
      <c r="T44" s="176">
        <f t="shared" ref="T44" si="25">COUNTA(N44:S46)</f>
        <v>0</v>
      </c>
      <c r="U44" s="190" t="s">
        <v>3</v>
      </c>
    </row>
    <row r="45" spans="1:21">
      <c r="A45" s="164"/>
      <c r="B45" s="167"/>
      <c r="C45" s="87"/>
      <c r="D45" s="87"/>
      <c r="E45" s="87"/>
      <c r="F45" s="87"/>
      <c r="G45" s="87"/>
      <c r="H45" s="87"/>
      <c r="I45" s="170"/>
      <c r="J45" s="173"/>
      <c r="L45" s="204"/>
      <c r="M45" s="187"/>
      <c r="N45" s="79"/>
      <c r="O45" s="79"/>
      <c r="P45" s="79"/>
      <c r="Q45" s="79"/>
      <c r="R45" s="79"/>
      <c r="S45" s="79"/>
      <c r="T45" s="177"/>
      <c r="U45" s="191"/>
    </row>
    <row r="46" spans="1:21" ht="15" thickBot="1">
      <c r="A46" s="165"/>
      <c r="B46" s="168"/>
      <c r="C46" s="80"/>
      <c r="D46" s="80"/>
      <c r="E46" s="80"/>
      <c r="F46" s="80"/>
      <c r="G46" s="80"/>
      <c r="H46" s="80"/>
      <c r="I46" s="171"/>
      <c r="J46" s="174"/>
      <c r="L46" s="205"/>
      <c r="M46" s="188"/>
      <c r="N46" s="80"/>
      <c r="O46" s="80"/>
      <c r="P46" s="80"/>
      <c r="Q46" s="80"/>
      <c r="R46" s="82"/>
      <c r="S46" s="82"/>
      <c r="T46" s="178"/>
      <c r="U46" s="192"/>
    </row>
    <row r="47" spans="1:21">
      <c r="A47" s="163">
        <v>16</v>
      </c>
      <c r="B47" s="166" t="s">
        <v>27</v>
      </c>
      <c r="C47" s="83"/>
      <c r="D47" s="83"/>
      <c r="E47" s="83"/>
      <c r="F47" s="83"/>
      <c r="G47" s="83"/>
      <c r="H47" s="83"/>
      <c r="I47" s="169">
        <f t="shared" ref="I47" si="26">COUNTA(C47:H49)</f>
        <v>0</v>
      </c>
      <c r="J47" s="172" t="s">
        <v>3</v>
      </c>
      <c r="L47" s="203">
        <v>45</v>
      </c>
      <c r="M47" s="175" t="s">
        <v>28</v>
      </c>
      <c r="N47" s="78"/>
      <c r="O47" s="78"/>
      <c r="P47" s="78"/>
      <c r="Q47" s="78"/>
      <c r="R47" s="78"/>
      <c r="S47" s="78"/>
      <c r="T47" s="176">
        <f t="shared" ref="T47" si="27">COUNTA(N47:S49)</f>
        <v>0</v>
      </c>
      <c r="U47" s="190" t="s">
        <v>3</v>
      </c>
    </row>
    <row r="48" spans="1:21">
      <c r="A48" s="164"/>
      <c r="B48" s="167"/>
      <c r="C48" s="87"/>
      <c r="D48" s="87"/>
      <c r="E48" s="87"/>
      <c r="F48" s="87"/>
      <c r="G48" s="87"/>
      <c r="H48" s="87"/>
      <c r="I48" s="170"/>
      <c r="J48" s="173"/>
      <c r="L48" s="204"/>
      <c r="M48" s="187"/>
      <c r="N48" s="79"/>
      <c r="O48" s="79"/>
      <c r="P48" s="79"/>
      <c r="Q48" s="79"/>
      <c r="R48" s="79"/>
      <c r="S48" s="79"/>
      <c r="T48" s="177"/>
      <c r="U48" s="191"/>
    </row>
    <row r="49" spans="1:21" ht="15" thickBot="1">
      <c r="A49" s="165"/>
      <c r="B49" s="168"/>
      <c r="C49" s="80"/>
      <c r="D49" s="80"/>
      <c r="E49" s="80"/>
      <c r="F49" s="80"/>
      <c r="G49" s="80"/>
      <c r="H49" s="80"/>
      <c r="I49" s="171"/>
      <c r="J49" s="174"/>
      <c r="L49" s="205"/>
      <c r="M49" s="188"/>
      <c r="N49" s="80"/>
      <c r="O49" s="80"/>
      <c r="P49" s="80"/>
      <c r="Q49" s="80"/>
      <c r="R49" s="82"/>
      <c r="S49" s="82"/>
      <c r="T49" s="178"/>
      <c r="U49" s="192"/>
    </row>
    <row r="50" spans="1:21">
      <c r="A50" s="163">
        <v>17</v>
      </c>
      <c r="B50" s="166" t="s">
        <v>29</v>
      </c>
      <c r="C50" s="83"/>
      <c r="D50" s="83"/>
      <c r="E50" s="83"/>
      <c r="F50" s="83"/>
      <c r="G50" s="83"/>
      <c r="H50" s="83"/>
      <c r="I50" s="169">
        <f t="shared" ref="I50" si="28">COUNTA(C50:H52)</f>
        <v>0</v>
      </c>
      <c r="J50" s="172" t="s">
        <v>3</v>
      </c>
      <c r="L50" s="203">
        <v>46</v>
      </c>
      <c r="M50" s="175" t="s">
        <v>30</v>
      </c>
      <c r="N50" s="78"/>
      <c r="O50" s="78"/>
      <c r="P50" s="78"/>
      <c r="Q50" s="78"/>
      <c r="R50" s="78"/>
      <c r="S50" s="78"/>
      <c r="T50" s="176">
        <f t="shared" ref="T50" si="29">COUNTA(N50:S52)</f>
        <v>0</v>
      </c>
      <c r="U50" s="190" t="s">
        <v>3</v>
      </c>
    </row>
    <row r="51" spans="1:21">
      <c r="A51" s="164"/>
      <c r="B51" s="167"/>
      <c r="C51" s="87"/>
      <c r="D51" s="87"/>
      <c r="E51" s="87"/>
      <c r="F51" s="87"/>
      <c r="G51" s="87"/>
      <c r="H51" s="87"/>
      <c r="I51" s="170"/>
      <c r="J51" s="173"/>
      <c r="L51" s="204"/>
      <c r="M51" s="187"/>
      <c r="N51" s="79"/>
      <c r="O51" s="79"/>
      <c r="P51" s="79"/>
      <c r="Q51" s="79"/>
      <c r="R51" s="79"/>
      <c r="S51" s="79"/>
      <c r="T51" s="177"/>
      <c r="U51" s="191"/>
    </row>
    <row r="52" spans="1:21" ht="15" thickBot="1">
      <c r="A52" s="165"/>
      <c r="B52" s="168"/>
      <c r="C52" s="80"/>
      <c r="D52" s="80"/>
      <c r="E52" s="80"/>
      <c r="F52" s="80"/>
      <c r="G52" s="80"/>
      <c r="H52" s="80"/>
      <c r="I52" s="171"/>
      <c r="J52" s="174"/>
      <c r="L52" s="205"/>
      <c r="M52" s="188"/>
      <c r="N52" s="80"/>
      <c r="O52" s="80"/>
      <c r="P52" s="80"/>
      <c r="Q52" s="80"/>
      <c r="R52" s="82"/>
      <c r="S52" s="82"/>
      <c r="T52" s="178"/>
      <c r="U52" s="192"/>
    </row>
    <row r="53" spans="1:21">
      <c r="A53" s="163">
        <v>18</v>
      </c>
      <c r="B53" s="166" t="s">
        <v>31</v>
      </c>
      <c r="C53" s="83"/>
      <c r="D53" s="83"/>
      <c r="E53" s="83"/>
      <c r="F53" s="83"/>
      <c r="G53" s="83"/>
      <c r="H53" s="83"/>
      <c r="I53" s="169">
        <f t="shared" ref="I53" si="30">COUNTA(C53:H55)</f>
        <v>0</v>
      </c>
      <c r="J53" s="172" t="s">
        <v>3</v>
      </c>
      <c r="L53" s="163">
        <v>47</v>
      </c>
      <c r="M53" s="175" t="s">
        <v>32</v>
      </c>
      <c r="N53" s="78"/>
      <c r="O53" s="78"/>
      <c r="P53" s="78"/>
      <c r="Q53" s="78"/>
      <c r="R53" s="78"/>
      <c r="S53" s="78"/>
      <c r="T53" s="176">
        <f t="shared" ref="T53" si="31">COUNTA(N53:S55)</f>
        <v>0</v>
      </c>
      <c r="U53" s="190" t="s">
        <v>3</v>
      </c>
    </row>
    <row r="54" spans="1:21">
      <c r="A54" s="164"/>
      <c r="B54" s="167"/>
      <c r="C54" s="87"/>
      <c r="D54" s="87"/>
      <c r="E54" s="87"/>
      <c r="F54" s="87"/>
      <c r="G54" s="87"/>
      <c r="H54" s="87"/>
      <c r="I54" s="170"/>
      <c r="J54" s="173"/>
      <c r="L54" s="164"/>
      <c r="M54" s="187"/>
      <c r="N54" s="79"/>
      <c r="O54" s="79"/>
      <c r="P54" s="79"/>
      <c r="Q54" s="79"/>
      <c r="R54" s="79"/>
      <c r="S54" s="79"/>
      <c r="T54" s="177"/>
      <c r="U54" s="191"/>
    </row>
    <row r="55" spans="1:21" ht="15" thickBot="1">
      <c r="A55" s="165"/>
      <c r="B55" s="168"/>
      <c r="C55" s="80"/>
      <c r="D55" s="80"/>
      <c r="E55" s="80"/>
      <c r="F55" s="80"/>
      <c r="G55" s="80"/>
      <c r="H55" s="80"/>
      <c r="I55" s="171"/>
      <c r="J55" s="174"/>
      <c r="L55" s="165"/>
      <c r="M55" s="188"/>
      <c r="N55" s="80"/>
      <c r="O55" s="80"/>
      <c r="P55" s="80"/>
      <c r="Q55" s="80"/>
      <c r="R55" s="82"/>
      <c r="S55" s="82"/>
      <c r="T55" s="178"/>
      <c r="U55" s="192"/>
    </row>
    <row r="56" spans="1:21">
      <c r="A56" s="163">
        <v>19</v>
      </c>
      <c r="B56" s="166" t="s">
        <v>33</v>
      </c>
      <c r="C56" s="83"/>
      <c r="D56" s="83"/>
      <c r="E56" s="83"/>
      <c r="F56" s="83"/>
      <c r="G56" s="83"/>
      <c r="H56" s="83"/>
      <c r="I56" s="169">
        <f t="shared" ref="I56" si="32">COUNTA(C56:H58)</f>
        <v>0</v>
      </c>
      <c r="J56" s="172" t="s">
        <v>3</v>
      </c>
      <c r="L56" s="163">
        <v>48</v>
      </c>
      <c r="M56" s="175" t="s">
        <v>34</v>
      </c>
      <c r="N56" s="78"/>
      <c r="O56" s="78"/>
      <c r="P56" s="83"/>
      <c r="Q56" s="78"/>
      <c r="R56" s="78"/>
      <c r="S56" s="78"/>
      <c r="T56" s="176">
        <f t="shared" ref="T56" si="33">COUNTA(N56:S58)</f>
        <v>0</v>
      </c>
      <c r="U56" s="190" t="s">
        <v>3</v>
      </c>
    </row>
    <row r="57" spans="1:21">
      <c r="A57" s="164"/>
      <c r="B57" s="167"/>
      <c r="C57" s="79"/>
      <c r="D57" s="79"/>
      <c r="E57" s="79"/>
      <c r="F57" s="79"/>
      <c r="G57" s="89"/>
      <c r="H57" s="89"/>
      <c r="I57" s="170"/>
      <c r="J57" s="173"/>
      <c r="L57" s="164"/>
      <c r="M57" s="187"/>
      <c r="N57" s="79"/>
      <c r="O57" s="79"/>
      <c r="P57" s="79"/>
      <c r="Q57" s="79"/>
      <c r="R57" s="79"/>
      <c r="S57" s="79"/>
      <c r="T57" s="177"/>
      <c r="U57" s="191"/>
    </row>
    <row r="58" spans="1:21" ht="15" thickBot="1">
      <c r="A58" s="165"/>
      <c r="B58" s="168"/>
      <c r="C58" s="80"/>
      <c r="D58" s="80"/>
      <c r="E58" s="80"/>
      <c r="F58" s="80"/>
      <c r="G58" s="82"/>
      <c r="H58" s="82"/>
      <c r="I58" s="171"/>
      <c r="J58" s="174"/>
      <c r="L58" s="165"/>
      <c r="M58" s="188"/>
      <c r="N58" s="80"/>
      <c r="O58" s="80"/>
      <c r="P58" s="80"/>
      <c r="Q58" s="80"/>
      <c r="R58" s="82"/>
      <c r="S58" s="82"/>
      <c r="T58" s="178"/>
      <c r="U58" s="192"/>
    </row>
    <row r="59" spans="1:21">
      <c r="A59" s="163">
        <v>20</v>
      </c>
      <c r="B59" s="166" t="s">
        <v>35</v>
      </c>
      <c r="C59" s="83"/>
      <c r="D59" s="83"/>
      <c r="E59" s="83"/>
      <c r="F59" s="83"/>
      <c r="G59" s="83"/>
      <c r="H59" s="83"/>
      <c r="I59" s="169">
        <f t="shared" ref="I59" si="34">COUNTA(C59:H61)</f>
        <v>0</v>
      </c>
      <c r="J59" s="172" t="s">
        <v>3</v>
      </c>
      <c r="L59" s="163">
        <v>49</v>
      </c>
      <c r="M59" s="175" t="s">
        <v>36</v>
      </c>
      <c r="N59" s="78"/>
      <c r="O59" s="78"/>
      <c r="P59" s="78"/>
      <c r="Q59" s="78"/>
      <c r="R59" s="78"/>
      <c r="S59" s="78"/>
      <c r="T59" s="176">
        <f t="shared" ref="T59" si="35">COUNTA(N59:S61)</f>
        <v>0</v>
      </c>
      <c r="U59" s="190" t="s">
        <v>3</v>
      </c>
    </row>
    <row r="60" spans="1:21">
      <c r="A60" s="164"/>
      <c r="B60" s="167"/>
      <c r="C60" s="79"/>
      <c r="D60" s="79"/>
      <c r="E60" s="79"/>
      <c r="F60" s="79"/>
      <c r="G60" s="89"/>
      <c r="H60" s="89"/>
      <c r="I60" s="170"/>
      <c r="J60" s="173"/>
      <c r="L60" s="164"/>
      <c r="M60" s="187"/>
      <c r="N60" s="79"/>
      <c r="O60" s="79"/>
      <c r="P60" s="79"/>
      <c r="Q60" s="79"/>
      <c r="R60" s="79"/>
      <c r="S60" s="79"/>
      <c r="T60" s="177"/>
      <c r="U60" s="191"/>
    </row>
    <row r="61" spans="1:21" ht="15" thickBot="1">
      <c r="A61" s="165"/>
      <c r="B61" s="168"/>
      <c r="C61" s="80"/>
      <c r="D61" s="80"/>
      <c r="E61" s="80"/>
      <c r="F61" s="80"/>
      <c r="G61" s="82"/>
      <c r="H61" s="82"/>
      <c r="I61" s="171"/>
      <c r="J61" s="174"/>
      <c r="L61" s="165"/>
      <c r="M61" s="188"/>
      <c r="N61" s="80"/>
      <c r="O61" s="80"/>
      <c r="P61" s="80"/>
      <c r="Q61" s="80"/>
      <c r="R61" s="82"/>
      <c r="S61" s="82"/>
      <c r="T61" s="178"/>
      <c r="U61" s="192"/>
    </row>
    <row r="62" spans="1:21">
      <c r="A62" s="163">
        <v>21</v>
      </c>
      <c r="B62" s="166" t="s">
        <v>37</v>
      </c>
      <c r="C62" s="83"/>
      <c r="D62" s="83"/>
      <c r="E62" s="83"/>
      <c r="F62" s="83"/>
      <c r="G62" s="83"/>
      <c r="H62" s="83"/>
      <c r="I62" s="169">
        <f t="shared" ref="I62" si="36">COUNTA(C62:H64)</f>
        <v>0</v>
      </c>
      <c r="J62" s="172" t="s">
        <v>3</v>
      </c>
      <c r="L62" s="203">
        <v>50</v>
      </c>
      <c r="M62" s="175" t="s">
        <v>38</v>
      </c>
      <c r="N62" s="78"/>
      <c r="O62" s="78"/>
      <c r="P62" s="78"/>
      <c r="Q62" s="78"/>
      <c r="R62" s="78"/>
      <c r="S62" s="78"/>
      <c r="T62" s="176">
        <f t="shared" ref="T62" si="37">COUNTA(N62:S64)</f>
        <v>0</v>
      </c>
      <c r="U62" s="190" t="s">
        <v>3</v>
      </c>
    </row>
    <row r="63" spans="1:21">
      <c r="A63" s="164"/>
      <c r="B63" s="167"/>
      <c r="C63" s="79"/>
      <c r="D63" s="79"/>
      <c r="E63" s="79"/>
      <c r="F63" s="79"/>
      <c r="G63" s="89"/>
      <c r="H63" s="89"/>
      <c r="I63" s="170"/>
      <c r="J63" s="173"/>
      <c r="L63" s="204"/>
      <c r="M63" s="187"/>
      <c r="N63" s="79"/>
      <c r="O63" s="79"/>
      <c r="P63" s="79"/>
      <c r="Q63" s="79"/>
      <c r="R63" s="79"/>
      <c r="S63" s="79"/>
      <c r="T63" s="177"/>
      <c r="U63" s="191"/>
    </row>
    <row r="64" spans="1:21" ht="15" thickBot="1">
      <c r="A64" s="165"/>
      <c r="B64" s="168"/>
      <c r="C64" s="80"/>
      <c r="D64" s="80"/>
      <c r="E64" s="80"/>
      <c r="F64" s="80"/>
      <c r="G64" s="82"/>
      <c r="H64" s="82"/>
      <c r="I64" s="171"/>
      <c r="J64" s="174"/>
      <c r="L64" s="205"/>
      <c r="M64" s="188"/>
      <c r="N64" s="80"/>
      <c r="O64" s="80"/>
      <c r="P64" s="80"/>
      <c r="Q64" s="80"/>
      <c r="R64" s="82"/>
      <c r="S64" s="82"/>
      <c r="T64" s="178"/>
      <c r="U64" s="192"/>
    </row>
    <row r="65" spans="1:27">
      <c r="A65" s="163">
        <v>22</v>
      </c>
      <c r="B65" s="166" t="s">
        <v>39</v>
      </c>
      <c r="C65" s="83"/>
      <c r="D65" s="83"/>
      <c r="E65" s="83"/>
      <c r="F65" s="83"/>
      <c r="G65" s="83"/>
      <c r="H65" s="83"/>
      <c r="I65" s="169">
        <f t="shared" ref="I65" si="38">COUNTA(C65:H67)</f>
        <v>0</v>
      </c>
      <c r="J65" s="172" t="s">
        <v>3</v>
      </c>
      <c r="L65" s="203">
        <v>51</v>
      </c>
      <c r="M65" s="175"/>
      <c r="N65" s="78"/>
      <c r="O65" s="78"/>
      <c r="P65" s="84"/>
      <c r="Q65" s="78"/>
      <c r="R65" s="78"/>
      <c r="S65" s="85"/>
      <c r="T65" s="176">
        <f t="shared" ref="T65" si="39">COUNTA(N65:S67)</f>
        <v>0</v>
      </c>
      <c r="U65" s="190" t="s">
        <v>3</v>
      </c>
    </row>
    <row r="66" spans="1:27">
      <c r="A66" s="164"/>
      <c r="B66" s="167"/>
      <c r="C66" s="79"/>
      <c r="D66" s="79"/>
      <c r="E66" s="79"/>
      <c r="F66" s="79"/>
      <c r="G66" s="89"/>
      <c r="H66" s="89"/>
      <c r="I66" s="170"/>
      <c r="J66" s="173"/>
      <c r="L66" s="204"/>
      <c r="M66" s="187"/>
      <c r="N66" s="79"/>
      <c r="O66" s="79"/>
      <c r="P66" s="81"/>
      <c r="Q66" s="86"/>
      <c r="R66" s="79"/>
      <c r="S66" s="79"/>
      <c r="T66" s="177"/>
      <c r="U66" s="191"/>
    </row>
    <row r="67" spans="1:27" ht="15" thickBot="1">
      <c r="A67" s="165"/>
      <c r="B67" s="168"/>
      <c r="C67" s="80"/>
      <c r="D67" s="80"/>
      <c r="E67" s="80"/>
      <c r="F67" s="80"/>
      <c r="G67" s="82"/>
      <c r="H67" s="82"/>
      <c r="I67" s="171"/>
      <c r="J67" s="174"/>
      <c r="L67" s="204"/>
      <c r="M67" s="187"/>
      <c r="N67" s="99"/>
      <c r="O67" s="99"/>
      <c r="P67" s="99"/>
      <c r="Q67" s="139"/>
      <c r="R67" s="130"/>
      <c r="S67" s="130"/>
      <c r="T67" s="178"/>
      <c r="U67" s="191"/>
    </row>
    <row r="68" spans="1:27">
      <c r="A68" s="163">
        <v>23</v>
      </c>
      <c r="B68" s="166" t="s">
        <v>40</v>
      </c>
      <c r="C68" s="83"/>
      <c r="D68" s="83"/>
      <c r="E68" s="83"/>
      <c r="F68" s="83"/>
      <c r="G68" s="83"/>
      <c r="H68" s="83"/>
      <c r="I68" s="169">
        <f t="shared" ref="I68" si="40">COUNTA(C68:H70)</f>
        <v>0</v>
      </c>
      <c r="J68" s="172" t="s">
        <v>3</v>
      </c>
      <c r="L68" s="206">
        <v>52</v>
      </c>
      <c r="M68" s="186" t="s">
        <v>108</v>
      </c>
      <c r="N68" s="97"/>
      <c r="O68" s="97"/>
      <c r="P68" s="97"/>
      <c r="Q68" s="97"/>
      <c r="R68" s="97"/>
      <c r="S68" s="97"/>
      <c r="T68" s="176">
        <f>COUNTA(N68:S70)</f>
        <v>0</v>
      </c>
      <c r="U68" s="193" t="s">
        <v>3</v>
      </c>
    </row>
    <row r="69" spans="1:27">
      <c r="A69" s="164"/>
      <c r="B69" s="167"/>
      <c r="C69" s="79"/>
      <c r="D69" s="79"/>
      <c r="E69" s="79"/>
      <c r="F69" s="79"/>
      <c r="G69" s="89"/>
      <c r="H69" s="89"/>
      <c r="I69" s="170"/>
      <c r="J69" s="173"/>
      <c r="L69" s="207"/>
      <c r="M69" s="187"/>
      <c r="N69" s="79"/>
      <c r="O69" s="79"/>
      <c r="P69" s="79"/>
      <c r="Q69" s="79"/>
      <c r="R69" s="79"/>
      <c r="S69" s="79"/>
      <c r="T69" s="177"/>
      <c r="U69" s="194"/>
    </row>
    <row r="70" spans="1:27" ht="15" thickBot="1">
      <c r="A70" s="165"/>
      <c r="B70" s="168"/>
      <c r="C70" s="80"/>
      <c r="D70" s="80"/>
      <c r="E70" s="80"/>
      <c r="F70" s="80"/>
      <c r="G70" s="82"/>
      <c r="H70" s="82"/>
      <c r="I70" s="171"/>
      <c r="J70" s="174"/>
      <c r="L70" s="208"/>
      <c r="M70" s="196"/>
      <c r="N70" s="110"/>
      <c r="O70" s="110"/>
      <c r="P70" s="110"/>
      <c r="Q70" s="110"/>
      <c r="R70" s="111"/>
      <c r="S70" s="111"/>
      <c r="T70" s="178"/>
      <c r="U70" s="195"/>
    </row>
    <row r="71" spans="1:27">
      <c r="A71" s="163">
        <v>24</v>
      </c>
      <c r="B71" s="166" t="s">
        <v>41</v>
      </c>
      <c r="C71" s="83"/>
      <c r="D71" s="83"/>
      <c r="E71" s="83"/>
      <c r="F71" s="83"/>
      <c r="G71" s="83"/>
      <c r="H71" s="83"/>
      <c r="I71" s="169">
        <f t="shared" ref="I71" si="41">COUNTA(C71:H73)</f>
        <v>0</v>
      </c>
      <c r="J71" s="172" t="s">
        <v>3</v>
      </c>
      <c r="L71" s="96"/>
      <c r="M71" s="28"/>
      <c r="N71" s="37"/>
      <c r="O71" s="37" t="s">
        <v>43</v>
      </c>
      <c r="P71" s="37" t="s">
        <v>44</v>
      </c>
      <c r="Q71" s="41"/>
      <c r="R71" s="197" t="s">
        <v>45</v>
      </c>
      <c r="S71" s="198"/>
      <c r="T71" s="201">
        <f>SUM(T5:T70)</f>
        <v>0</v>
      </c>
      <c r="U71" s="209" t="s">
        <v>3</v>
      </c>
      <c r="W71" s="14"/>
      <c r="X71" s="15"/>
      <c r="Y71" s="15"/>
      <c r="Z71" s="15"/>
      <c r="AA71" s="15"/>
    </row>
    <row r="72" spans="1:27">
      <c r="A72" s="164"/>
      <c r="B72" s="167"/>
      <c r="C72" s="79"/>
      <c r="D72" s="79"/>
      <c r="E72" s="79"/>
      <c r="F72" s="79"/>
      <c r="G72" s="89"/>
      <c r="H72" s="89"/>
      <c r="I72" s="170"/>
      <c r="J72" s="173"/>
      <c r="L72" s="96"/>
      <c r="M72" s="28"/>
      <c r="N72" s="37"/>
      <c r="O72" s="37"/>
      <c r="P72" s="37"/>
      <c r="Q72" s="41"/>
      <c r="R72" s="197"/>
      <c r="S72" s="198"/>
      <c r="T72" s="201"/>
      <c r="U72" s="209"/>
      <c r="W72" s="19"/>
      <c r="X72" s="19"/>
      <c r="Y72" s="19"/>
      <c r="Z72" s="19"/>
      <c r="AA72" s="19"/>
    </row>
    <row r="73" spans="1:27" ht="15" thickBot="1">
      <c r="A73" s="165"/>
      <c r="B73" s="168"/>
      <c r="C73" s="80"/>
      <c r="D73" s="80"/>
      <c r="E73" s="80"/>
      <c r="F73" s="80"/>
      <c r="G73" s="82"/>
      <c r="H73" s="82"/>
      <c r="I73" s="171"/>
      <c r="J73" s="174"/>
      <c r="L73" s="116"/>
      <c r="M73" s="115"/>
      <c r="N73" s="74"/>
      <c r="O73" s="74"/>
      <c r="P73" s="74"/>
      <c r="Q73" s="74"/>
      <c r="R73" s="199"/>
      <c r="S73" s="200"/>
      <c r="T73" s="202"/>
      <c r="U73" s="210"/>
      <c r="W73" s="15"/>
      <c r="X73" s="15"/>
      <c r="Y73" s="15"/>
      <c r="Z73" s="15"/>
      <c r="AA73" s="15"/>
    </row>
    <row r="74" spans="1:27">
      <c r="A74" s="163">
        <v>25</v>
      </c>
      <c r="B74" s="166" t="s">
        <v>46</v>
      </c>
      <c r="C74" s="83"/>
      <c r="D74" s="83"/>
      <c r="E74" s="83"/>
      <c r="F74" s="83"/>
      <c r="G74" s="83"/>
      <c r="H74" s="83"/>
      <c r="I74" s="169">
        <f t="shared" ref="I74" si="42">COUNTA(C74:H76)</f>
        <v>0</v>
      </c>
      <c r="J74" s="172" t="s">
        <v>3</v>
      </c>
      <c r="L74" s="189">
        <v>53</v>
      </c>
      <c r="M74" s="186" t="s">
        <v>74</v>
      </c>
      <c r="N74" s="153" t="s">
        <v>100</v>
      </c>
      <c r="O74" s="97"/>
      <c r="P74" s="97"/>
      <c r="Q74" s="97"/>
      <c r="R74" s="159"/>
      <c r="S74" s="159"/>
      <c r="T74" s="177">
        <f>COUNTA(O74:O76)</f>
        <v>0</v>
      </c>
      <c r="U74" s="222" t="s">
        <v>80</v>
      </c>
      <c r="W74" s="15"/>
      <c r="X74" s="15"/>
      <c r="Y74" s="15"/>
      <c r="Z74" s="15"/>
      <c r="AA74" s="15"/>
    </row>
    <row r="75" spans="1:27">
      <c r="A75" s="164"/>
      <c r="B75" s="167"/>
      <c r="C75" s="79"/>
      <c r="D75" s="79"/>
      <c r="E75" s="79"/>
      <c r="F75" s="79"/>
      <c r="G75" s="89"/>
      <c r="H75" s="89"/>
      <c r="I75" s="170"/>
      <c r="J75" s="173"/>
      <c r="L75" s="164"/>
      <c r="M75" s="187"/>
      <c r="N75" s="154" t="s">
        <v>101</v>
      </c>
      <c r="O75" s="79"/>
      <c r="P75" s="79"/>
      <c r="Q75" s="79"/>
      <c r="R75" s="157"/>
      <c r="S75" s="157"/>
      <c r="T75" s="177"/>
      <c r="U75" s="217"/>
      <c r="W75" s="20"/>
      <c r="X75" s="20"/>
      <c r="Y75" s="20"/>
      <c r="Z75" s="20"/>
      <c r="AA75" s="20"/>
    </row>
    <row r="76" spans="1:27" ht="15" thickBot="1">
      <c r="A76" s="164"/>
      <c r="B76" s="167"/>
      <c r="C76" s="99"/>
      <c r="D76" s="99"/>
      <c r="E76" s="99"/>
      <c r="F76" s="99"/>
      <c r="G76" s="100"/>
      <c r="H76" s="100"/>
      <c r="I76" s="171"/>
      <c r="J76" s="215"/>
      <c r="L76" s="165"/>
      <c r="M76" s="188"/>
      <c r="N76" s="155" t="s">
        <v>102</v>
      </c>
      <c r="O76" s="80"/>
      <c r="P76" s="80"/>
      <c r="Q76" s="80"/>
      <c r="R76" s="160"/>
      <c r="S76" s="160"/>
      <c r="T76" s="178"/>
      <c r="U76" s="218"/>
      <c r="W76" s="21"/>
      <c r="X76" s="22"/>
      <c r="Y76" s="23"/>
      <c r="Z76" s="23"/>
      <c r="AA76" s="21"/>
    </row>
    <row r="77" spans="1:27">
      <c r="A77" s="206">
        <v>26</v>
      </c>
      <c r="B77" s="186" t="s">
        <v>89</v>
      </c>
      <c r="C77" s="109"/>
      <c r="D77" s="109"/>
      <c r="E77" s="109"/>
      <c r="F77" s="109"/>
      <c r="G77" s="109"/>
      <c r="H77" s="109"/>
      <c r="I77" s="169">
        <f t="shared" ref="I77" si="43">COUNTA(C77:H79)</f>
        <v>0</v>
      </c>
      <c r="J77" s="212" t="s">
        <v>3</v>
      </c>
      <c r="L77" s="203">
        <v>54</v>
      </c>
      <c r="M77" s="219" t="s">
        <v>75</v>
      </c>
      <c r="N77" s="153" t="s">
        <v>100</v>
      </c>
      <c r="O77" s="78"/>
      <c r="P77" s="78"/>
      <c r="Q77" s="78"/>
      <c r="R77" s="161"/>
      <c r="S77" s="161"/>
      <c r="T77" s="177">
        <f>COUNTA(O77:O79)</f>
        <v>0</v>
      </c>
      <c r="U77" s="216" t="s">
        <v>80</v>
      </c>
      <c r="W77" s="24"/>
    </row>
    <row r="78" spans="1:27">
      <c r="A78" s="207"/>
      <c r="B78" s="167"/>
      <c r="C78" s="79"/>
      <c r="D78" s="79"/>
      <c r="E78" s="79"/>
      <c r="F78" s="79"/>
      <c r="G78" s="89"/>
      <c r="H78" s="89"/>
      <c r="I78" s="170"/>
      <c r="J78" s="213"/>
      <c r="L78" s="204"/>
      <c r="M78" s="220"/>
      <c r="N78" s="154" t="s">
        <v>101</v>
      </c>
      <c r="O78" s="79"/>
      <c r="P78" s="79"/>
      <c r="Q78" s="79"/>
      <c r="R78" s="157"/>
      <c r="S78" s="157"/>
      <c r="T78" s="177"/>
      <c r="U78" s="217"/>
    </row>
    <row r="79" spans="1:27" ht="15" thickBot="1">
      <c r="A79" s="208"/>
      <c r="B79" s="211"/>
      <c r="C79" s="110"/>
      <c r="D79" s="110"/>
      <c r="E79" s="110"/>
      <c r="F79" s="110"/>
      <c r="G79" s="111"/>
      <c r="H79" s="111"/>
      <c r="I79" s="171"/>
      <c r="J79" s="214"/>
      <c r="L79" s="205"/>
      <c r="M79" s="221"/>
      <c r="N79" s="155" t="s">
        <v>102</v>
      </c>
      <c r="O79" s="80"/>
      <c r="P79" s="80"/>
      <c r="Q79" s="80"/>
      <c r="R79" s="160"/>
      <c r="S79" s="160"/>
      <c r="T79" s="178"/>
      <c r="U79" s="218"/>
      <c r="W79" s="8"/>
      <c r="X79" s="8"/>
      <c r="Y79" s="8"/>
    </row>
    <row r="80" spans="1:27">
      <c r="A80" s="206">
        <v>27</v>
      </c>
      <c r="B80" s="186" t="s">
        <v>90</v>
      </c>
      <c r="C80" s="109"/>
      <c r="D80" s="109"/>
      <c r="E80" s="109"/>
      <c r="F80" s="109"/>
      <c r="G80" s="109"/>
      <c r="H80" s="109"/>
      <c r="I80" s="169">
        <f t="shared" ref="I80" si="44">COUNTA(C80:H82)</f>
        <v>0</v>
      </c>
      <c r="J80" s="193" t="s">
        <v>3</v>
      </c>
      <c r="L80" s="203">
        <v>55</v>
      </c>
      <c r="M80" s="175" t="s">
        <v>92</v>
      </c>
      <c r="N80" s="153" t="s">
        <v>100</v>
      </c>
      <c r="O80" s="78"/>
      <c r="P80" s="84"/>
      <c r="Q80" s="78"/>
      <c r="R80" s="161"/>
      <c r="S80" s="156"/>
      <c r="T80" s="177">
        <f>COUNTA(O80:O82)</f>
        <v>0</v>
      </c>
      <c r="U80" s="216" t="s">
        <v>80</v>
      </c>
      <c r="W80" s="25"/>
      <c r="X80" s="8"/>
      <c r="Y80" s="8"/>
    </row>
    <row r="81" spans="1:25">
      <c r="A81" s="207"/>
      <c r="B81" s="187"/>
      <c r="C81" s="79"/>
      <c r="D81" s="79"/>
      <c r="E81" s="79"/>
      <c r="F81" s="79"/>
      <c r="G81" s="89"/>
      <c r="H81" s="89"/>
      <c r="I81" s="170"/>
      <c r="J81" s="194"/>
      <c r="L81" s="204"/>
      <c r="M81" s="187"/>
      <c r="N81" s="154" t="s">
        <v>101</v>
      </c>
      <c r="O81" s="79"/>
      <c r="P81" s="81"/>
      <c r="Q81" s="86"/>
      <c r="R81" s="157"/>
      <c r="S81" s="157"/>
      <c r="T81" s="177"/>
      <c r="U81" s="217"/>
      <c r="W81" s="25"/>
      <c r="X81" s="8"/>
      <c r="Y81" s="8"/>
    </row>
    <row r="82" spans="1:25" ht="15" thickBot="1">
      <c r="A82" s="208"/>
      <c r="B82" s="196"/>
      <c r="C82" s="110"/>
      <c r="D82" s="110"/>
      <c r="E82" s="110"/>
      <c r="F82" s="110"/>
      <c r="G82" s="111"/>
      <c r="H82" s="111"/>
      <c r="I82" s="171"/>
      <c r="J82" s="195"/>
      <c r="L82" s="205"/>
      <c r="M82" s="188"/>
      <c r="N82" s="155" t="s">
        <v>102</v>
      </c>
      <c r="O82" s="110"/>
      <c r="P82" s="110"/>
      <c r="Q82" s="110"/>
      <c r="R82" s="158"/>
      <c r="S82" s="158"/>
      <c r="T82" s="178"/>
      <c r="U82" s="218"/>
      <c r="W82" s="25"/>
      <c r="X82" s="8"/>
      <c r="Y82" s="8"/>
    </row>
    <row r="83" spans="1:25" ht="14.25" customHeight="1">
      <c r="A83" s="123"/>
      <c r="B83" s="105"/>
      <c r="C83" s="106"/>
      <c r="D83" s="106"/>
      <c r="E83" s="107"/>
      <c r="F83" s="106"/>
      <c r="G83" s="223" t="s">
        <v>47</v>
      </c>
      <c r="H83" s="224"/>
      <c r="I83" s="229">
        <f>SUM(I5:I82)</f>
        <v>0</v>
      </c>
      <c r="J83" s="230" t="s">
        <v>3</v>
      </c>
      <c r="L83" s="132"/>
      <c r="M83" s="133"/>
      <c r="N83" s="121"/>
      <c r="O83" s="121"/>
      <c r="P83" s="121"/>
      <c r="Q83" s="134"/>
      <c r="R83" s="134"/>
      <c r="S83" s="138"/>
      <c r="T83" s="231">
        <f>SUM(T74:T82)</f>
        <v>0</v>
      </c>
      <c r="U83" s="234" t="s">
        <v>80</v>
      </c>
      <c r="W83" s="25"/>
      <c r="X83" s="8"/>
      <c r="Y83" s="8"/>
    </row>
    <row r="84" spans="1:25" ht="14.25" customHeight="1">
      <c r="A84" s="124"/>
      <c r="B84" s="108"/>
      <c r="C84" s="107"/>
      <c r="D84" s="107"/>
      <c r="E84" s="107"/>
      <c r="F84" s="107"/>
      <c r="G84" s="225"/>
      <c r="H84" s="226"/>
      <c r="I84" s="201"/>
      <c r="J84" s="209"/>
      <c r="L84" s="119"/>
      <c r="M84" s="115"/>
      <c r="N84" s="131"/>
      <c r="O84" s="131"/>
      <c r="P84" s="131"/>
      <c r="Q84" s="197" t="s">
        <v>93</v>
      </c>
      <c r="R84" s="197"/>
      <c r="S84" s="198"/>
      <c r="T84" s="232"/>
      <c r="U84" s="235"/>
      <c r="W84" s="25"/>
      <c r="X84" s="8"/>
      <c r="Y84" s="8"/>
    </row>
    <row r="85" spans="1:25" ht="15" thickBot="1">
      <c r="A85" s="125"/>
      <c r="B85" s="112"/>
      <c r="C85" s="113"/>
      <c r="D85" s="113"/>
      <c r="E85" s="106"/>
      <c r="F85" s="113"/>
      <c r="G85" s="227"/>
      <c r="H85" s="228"/>
      <c r="I85" s="202"/>
      <c r="J85" s="210"/>
      <c r="L85" s="116"/>
      <c r="M85" s="135"/>
      <c r="N85" s="136"/>
      <c r="O85" s="136"/>
      <c r="P85" s="136"/>
      <c r="Q85" s="136"/>
      <c r="R85" s="137"/>
      <c r="S85" s="129"/>
      <c r="T85" s="233"/>
      <c r="U85" s="236"/>
      <c r="W85" s="25"/>
      <c r="X85" s="8"/>
      <c r="Y85" s="8"/>
    </row>
    <row r="86" spans="1:25" ht="15" thickBot="1">
      <c r="A86" s="204">
        <v>28</v>
      </c>
      <c r="B86" s="237" t="s">
        <v>86</v>
      </c>
      <c r="C86" s="150" t="s">
        <v>100</v>
      </c>
      <c r="D86" s="101"/>
      <c r="E86" s="114"/>
      <c r="F86" s="102"/>
      <c r="G86" s="103"/>
      <c r="H86" s="104"/>
      <c r="I86" s="240">
        <f>COUNTA(D86:D88)</f>
        <v>0</v>
      </c>
      <c r="J86" s="217" t="s">
        <v>80</v>
      </c>
      <c r="W86" s="25"/>
      <c r="X86" s="8"/>
      <c r="Y86" s="8"/>
    </row>
    <row r="87" spans="1:25">
      <c r="A87" s="204"/>
      <c r="B87" s="238"/>
      <c r="C87" s="151" t="s">
        <v>101</v>
      </c>
      <c r="D87" s="90"/>
      <c r="E87" s="90"/>
      <c r="F87" s="90"/>
      <c r="G87" s="91"/>
      <c r="H87" s="92"/>
      <c r="I87" s="241"/>
      <c r="J87" s="217"/>
      <c r="L87" s="203">
        <v>56</v>
      </c>
      <c r="M87" s="175" t="s">
        <v>99</v>
      </c>
      <c r="N87" s="153" t="s">
        <v>100</v>
      </c>
      <c r="O87" s="78"/>
      <c r="P87" s="84"/>
      <c r="Q87" s="78"/>
      <c r="R87" s="78"/>
      <c r="S87" s="156"/>
      <c r="T87" s="176">
        <f>COUNTA(O87:O89)</f>
        <v>0</v>
      </c>
      <c r="U87" s="216" t="s">
        <v>80</v>
      </c>
      <c r="W87" s="25"/>
      <c r="X87" s="8"/>
      <c r="Y87" s="8"/>
    </row>
    <row r="88" spans="1:25" ht="15" thickBot="1">
      <c r="A88" s="205"/>
      <c r="B88" s="239"/>
      <c r="C88" s="152" t="s">
        <v>102</v>
      </c>
      <c r="D88" s="93"/>
      <c r="E88" s="93"/>
      <c r="F88" s="93"/>
      <c r="G88" s="94"/>
      <c r="H88" s="94"/>
      <c r="I88" s="242"/>
      <c r="J88" s="218"/>
      <c r="L88" s="204"/>
      <c r="M88" s="187"/>
      <c r="N88" s="154" t="s">
        <v>101</v>
      </c>
      <c r="O88" s="79"/>
      <c r="P88" s="81"/>
      <c r="Q88" s="86"/>
      <c r="R88" s="79"/>
      <c r="S88" s="157"/>
      <c r="T88" s="177"/>
      <c r="U88" s="217"/>
      <c r="W88" s="25"/>
      <c r="X88" s="8"/>
      <c r="Y88" s="8"/>
    </row>
    <row r="89" spans="1:25" ht="15" thickBot="1">
      <c r="A89" s="204">
        <v>29</v>
      </c>
      <c r="B89" s="237" t="s">
        <v>87</v>
      </c>
      <c r="C89" s="150" t="s">
        <v>100</v>
      </c>
      <c r="D89" s="101"/>
      <c r="E89" s="114"/>
      <c r="F89" s="102"/>
      <c r="G89" s="103"/>
      <c r="H89" s="104"/>
      <c r="I89" s="240">
        <f>COUNTA(D89:D91)</f>
        <v>0</v>
      </c>
      <c r="J89" s="217" t="s">
        <v>80</v>
      </c>
      <c r="K89" s="127"/>
      <c r="L89" s="204"/>
      <c r="M89" s="187"/>
      <c r="N89" s="155" t="s">
        <v>102</v>
      </c>
      <c r="O89" s="99"/>
      <c r="P89" s="99"/>
      <c r="Q89" s="99"/>
      <c r="R89" s="130"/>
      <c r="S89" s="158"/>
      <c r="T89" s="177"/>
      <c r="U89" s="217"/>
      <c r="W89" s="25"/>
      <c r="X89" s="8"/>
      <c r="Y89" s="8"/>
    </row>
    <row r="90" spans="1:25">
      <c r="A90" s="204"/>
      <c r="B90" s="238"/>
      <c r="C90" s="151" t="s">
        <v>101</v>
      </c>
      <c r="D90" s="90"/>
      <c r="E90" s="90"/>
      <c r="F90" s="90"/>
      <c r="G90" s="91"/>
      <c r="H90" s="92"/>
      <c r="I90" s="241"/>
      <c r="J90" s="217"/>
      <c r="K90" s="127"/>
      <c r="L90" s="132"/>
      <c r="M90" s="133"/>
      <c r="N90" s="121"/>
      <c r="O90" s="121"/>
      <c r="P90" s="121"/>
      <c r="Q90" s="134"/>
      <c r="R90" s="134"/>
      <c r="S90" s="138"/>
      <c r="T90" s="231">
        <f>SUM(T87)</f>
        <v>0</v>
      </c>
      <c r="U90" s="234" t="s">
        <v>80</v>
      </c>
      <c r="W90" s="25"/>
      <c r="X90" s="8"/>
      <c r="Y90" s="8"/>
    </row>
    <row r="91" spans="1:25" ht="15" thickBot="1">
      <c r="A91" s="205"/>
      <c r="B91" s="239"/>
      <c r="C91" s="152" t="s">
        <v>102</v>
      </c>
      <c r="D91" s="93"/>
      <c r="E91" s="93"/>
      <c r="F91" s="93"/>
      <c r="G91" s="94"/>
      <c r="H91" s="94"/>
      <c r="I91" s="242"/>
      <c r="J91" s="218"/>
      <c r="K91" s="127"/>
      <c r="L91" s="119"/>
      <c r="M91" s="115"/>
      <c r="N91" s="131"/>
      <c r="O91" s="131"/>
      <c r="P91" s="131"/>
      <c r="Q91" s="197" t="s">
        <v>96</v>
      </c>
      <c r="R91" s="197"/>
      <c r="S91" s="198"/>
      <c r="T91" s="232"/>
      <c r="U91" s="235"/>
      <c r="W91" s="25"/>
      <c r="X91" s="8"/>
      <c r="Y91" s="8"/>
    </row>
    <row r="92" spans="1:25" ht="15" thickBot="1">
      <c r="A92" s="204">
        <v>30</v>
      </c>
      <c r="B92" s="237" t="s">
        <v>105</v>
      </c>
      <c r="C92" s="150" t="s">
        <v>100</v>
      </c>
      <c r="D92" s="101"/>
      <c r="E92" s="114"/>
      <c r="F92" s="102"/>
      <c r="G92" s="103"/>
      <c r="H92" s="104"/>
      <c r="I92" s="240">
        <f>COUNTA(D92:D94)</f>
        <v>0</v>
      </c>
      <c r="J92" s="217" t="s">
        <v>80</v>
      </c>
      <c r="K92" s="127"/>
      <c r="L92" s="116"/>
      <c r="M92" s="135"/>
      <c r="N92" s="136"/>
      <c r="O92" s="136"/>
      <c r="P92" s="136"/>
      <c r="Q92" s="136"/>
      <c r="R92" s="137"/>
      <c r="S92" s="129"/>
      <c r="T92" s="233"/>
      <c r="U92" s="236"/>
      <c r="W92" s="25"/>
      <c r="X92" s="8"/>
      <c r="Y92" s="8"/>
    </row>
    <row r="93" spans="1:25">
      <c r="A93" s="204"/>
      <c r="B93" s="238"/>
      <c r="C93" s="151" t="s">
        <v>101</v>
      </c>
      <c r="D93" s="90"/>
      <c r="E93" s="90"/>
      <c r="F93" s="90"/>
      <c r="G93" s="91"/>
      <c r="H93" s="92"/>
      <c r="I93" s="241"/>
      <c r="J93" s="217"/>
      <c r="K93" s="127"/>
      <c r="W93" s="25"/>
      <c r="X93" s="8"/>
      <c r="Y93" s="8"/>
    </row>
    <row r="94" spans="1:25" ht="15" thickBot="1">
      <c r="A94" s="205"/>
      <c r="B94" s="239"/>
      <c r="C94" s="152" t="s">
        <v>102</v>
      </c>
      <c r="D94" s="93"/>
      <c r="E94" s="93"/>
      <c r="F94" s="93"/>
      <c r="G94" s="94"/>
      <c r="H94" s="94"/>
      <c r="I94" s="242"/>
      <c r="J94" s="218"/>
      <c r="K94" s="127"/>
      <c r="W94" s="25"/>
      <c r="X94" s="8"/>
      <c r="Y94" s="8"/>
    </row>
    <row r="95" spans="1:25" ht="15" customHeight="1">
      <c r="A95" s="118" t="s">
        <v>42</v>
      </c>
      <c r="B95" s="271" t="s">
        <v>106</v>
      </c>
      <c r="C95" s="272"/>
      <c r="D95" s="272"/>
      <c r="E95" s="272"/>
      <c r="F95" s="71"/>
      <c r="G95" s="273" t="s">
        <v>52</v>
      </c>
      <c r="H95" s="274"/>
      <c r="I95" s="301">
        <f>SUM(I89+I86+I92)</f>
        <v>0</v>
      </c>
      <c r="J95" s="302" t="s">
        <v>79</v>
      </c>
      <c r="W95" s="19"/>
      <c r="X95" s="19"/>
      <c r="Y95" s="19"/>
    </row>
    <row r="96" spans="1:25" ht="18.75" customHeight="1">
      <c r="A96" s="119"/>
      <c r="B96" s="28"/>
      <c r="C96" s="37"/>
      <c r="D96" s="37"/>
      <c r="E96" s="37"/>
      <c r="F96" s="37"/>
      <c r="G96" s="197"/>
      <c r="H96" s="198"/>
      <c r="I96" s="201"/>
      <c r="J96" s="303"/>
      <c r="L96" s="34"/>
      <c r="M96" s="28"/>
      <c r="N96" s="37"/>
      <c r="O96" s="37"/>
      <c r="P96" s="37"/>
      <c r="Q96" s="41"/>
      <c r="R96" s="34"/>
      <c r="S96" s="34"/>
      <c r="T96" s="34"/>
      <c r="U96" s="145"/>
      <c r="W96" s="29"/>
      <c r="X96" s="29"/>
      <c r="Y96" s="29"/>
    </row>
    <row r="97" spans="1:21" ht="15" customHeight="1" thickBot="1">
      <c r="A97" s="122"/>
      <c r="B97" s="117"/>
      <c r="C97" s="120"/>
      <c r="D97" s="120"/>
      <c r="E97" s="120"/>
      <c r="F97" s="120"/>
      <c r="G97" s="199"/>
      <c r="H97" s="200"/>
      <c r="I97" s="202"/>
      <c r="J97" s="304"/>
      <c r="L97" s="72"/>
      <c r="M97" s="77"/>
      <c r="N97" s="37"/>
      <c r="O97" s="37"/>
      <c r="P97" s="37"/>
      <c r="Q97" s="37"/>
      <c r="R97" s="34"/>
      <c r="S97" s="34"/>
      <c r="T97" s="34"/>
      <c r="U97" s="145"/>
    </row>
    <row r="98" spans="1:21">
      <c r="A98" s="28"/>
      <c r="B98" s="28"/>
      <c r="C98" s="277"/>
      <c r="D98" s="277"/>
      <c r="E98" s="277"/>
      <c r="F98" s="277"/>
      <c r="G98" s="277"/>
      <c r="H98" s="277"/>
      <c r="L98" s="72"/>
      <c r="M98" s="77"/>
      <c r="N98" s="40"/>
      <c r="O98" s="40"/>
      <c r="P98" s="40"/>
      <c r="Q98" s="40"/>
      <c r="R98" s="40"/>
      <c r="S98" s="40"/>
      <c r="T98" s="72"/>
      <c r="U98" s="72"/>
    </row>
    <row r="99" spans="1:21" ht="14.25" customHeight="1">
      <c r="A99" s="287" t="s">
        <v>48</v>
      </c>
      <c r="B99" s="288"/>
      <c r="C99" s="291" t="s">
        <v>49</v>
      </c>
      <c r="D99" s="292"/>
      <c r="E99" s="292"/>
      <c r="F99" s="292"/>
      <c r="G99" s="292"/>
      <c r="H99" s="293"/>
      <c r="I99" s="243" t="s">
        <v>50</v>
      </c>
      <c r="J99" s="244"/>
      <c r="L99" s="72"/>
      <c r="M99" s="77"/>
      <c r="N99" s="37"/>
      <c r="O99" s="37"/>
      <c r="P99" s="37"/>
      <c r="Q99" s="37"/>
      <c r="R99" s="37"/>
      <c r="S99" s="37"/>
      <c r="T99" s="72"/>
      <c r="U99" s="72"/>
    </row>
    <row r="100" spans="1:21">
      <c r="A100" s="289"/>
      <c r="B100" s="290"/>
      <c r="C100" s="294"/>
      <c r="D100" s="295"/>
      <c r="E100" s="295"/>
      <c r="F100" s="295"/>
      <c r="G100" s="295"/>
      <c r="H100" s="296"/>
      <c r="I100" s="245"/>
      <c r="J100" s="246"/>
      <c r="L100" s="72"/>
      <c r="M100" s="77"/>
      <c r="N100" s="2"/>
      <c r="O100" s="37"/>
      <c r="P100" s="37"/>
      <c r="Q100" s="37"/>
      <c r="R100" s="37"/>
      <c r="S100" s="37"/>
      <c r="T100" s="72"/>
      <c r="U100" s="72"/>
    </row>
    <row r="101" spans="1:21" ht="17.100000000000001" customHeight="1">
      <c r="A101" s="30"/>
      <c r="B101" s="30" t="s">
        <v>77</v>
      </c>
      <c r="C101" s="31"/>
      <c r="D101" s="31"/>
      <c r="E101" s="31"/>
      <c r="F101" s="31"/>
      <c r="G101" s="9"/>
      <c r="H101" s="9"/>
      <c r="I101" s="148"/>
      <c r="J101" s="32" t="s">
        <v>51</v>
      </c>
      <c r="L101" s="72"/>
      <c r="M101" s="77"/>
      <c r="N101" s="40"/>
      <c r="O101" s="40"/>
      <c r="P101" s="40"/>
      <c r="Q101" s="40"/>
      <c r="R101" s="40"/>
      <c r="S101" s="40"/>
      <c r="T101" s="72"/>
      <c r="U101" s="72"/>
    </row>
    <row r="102" spans="1:21" ht="17.100000000000001" customHeight="1">
      <c r="A102" s="33"/>
      <c r="B102" s="33"/>
      <c r="C102" s="7"/>
      <c r="D102" s="7"/>
      <c r="E102" s="7"/>
      <c r="F102" s="7"/>
      <c r="G102" s="7"/>
      <c r="H102" s="7"/>
      <c r="I102" s="149">
        <f>COUNTA(C102:H102)</f>
        <v>0</v>
      </c>
      <c r="J102" s="32" t="s">
        <v>51</v>
      </c>
      <c r="L102" s="72"/>
      <c r="M102" s="77"/>
      <c r="N102" s="37"/>
      <c r="O102" s="37"/>
      <c r="P102" s="37"/>
      <c r="Q102" s="37"/>
      <c r="R102" s="37"/>
      <c r="S102" s="37"/>
      <c r="T102" s="72"/>
      <c r="U102" s="72"/>
    </row>
    <row r="103" spans="1:21" ht="17.100000000000001" customHeight="1">
      <c r="A103" s="33"/>
      <c r="B103" s="33"/>
      <c r="C103" s="7"/>
      <c r="D103" s="7"/>
      <c r="E103" s="7"/>
      <c r="F103" s="7"/>
      <c r="G103" s="7"/>
      <c r="H103" s="7"/>
      <c r="I103" s="149">
        <f>COUNTA(C103:H103)</f>
        <v>0</v>
      </c>
      <c r="J103" s="32" t="s">
        <v>51</v>
      </c>
      <c r="L103" s="72"/>
      <c r="M103" s="77"/>
      <c r="N103" s="37"/>
      <c r="O103" s="37"/>
      <c r="P103" s="37"/>
      <c r="Q103" s="37"/>
      <c r="R103" s="37"/>
      <c r="S103" s="37"/>
      <c r="T103" s="72"/>
      <c r="U103" s="72"/>
    </row>
    <row r="104" spans="1:21" ht="17.100000000000001" customHeight="1">
      <c r="A104" s="33"/>
      <c r="B104" s="33"/>
      <c r="C104" s="7"/>
      <c r="D104" s="7"/>
      <c r="E104" s="7"/>
      <c r="F104" s="7"/>
      <c r="G104" s="7"/>
      <c r="H104" s="7"/>
      <c r="I104" s="149">
        <f>COUNTA(C104:H104)</f>
        <v>0</v>
      </c>
      <c r="J104" s="32" t="s">
        <v>51</v>
      </c>
    </row>
    <row r="105" spans="1:21" ht="17.100000000000001" customHeight="1">
      <c r="A105" s="33"/>
      <c r="B105" s="33"/>
      <c r="C105" s="7"/>
      <c r="D105" s="7"/>
      <c r="E105" s="7"/>
      <c r="F105" s="7"/>
      <c r="G105" s="7"/>
      <c r="H105" s="7"/>
      <c r="I105" s="149">
        <f t="shared" ref="I105:I106" si="45">COUNTA(C105:H105)</f>
        <v>0</v>
      </c>
      <c r="J105" s="32" t="s">
        <v>51</v>
      </c>
    </row>
    <row r="106" spans="1:21" ht="17.100000000000001" customHeight="1">
      <c r="A106" s="33"/>
      <c r="B106" s="33"/>
      <c r="C106" s="7"/>
      <c r="D106" s="7"/>
      <c r="E106" s="7"/>
      <c r="F106" s="7"/>
      <c r="G106" s="7"/>
      <c r="H106" s="7"/>
      <c r="I106" s="149">
        <f t="shared" si="45"/>
        <v>0</v>
      </c>
      <c r="J106" s="32" t="s">
        <v>51</v>
      </c>
    </row>
    <row r="107" spans="1:21" ht="20.100000000000001" customHeight="1">
      <c r="A107" s="10" t="s">
        <v>42</v>
      </c>
      <c r="B107" s="11"/>
      <c r="C107" s="12"/>
      <c r="D107" s="13" t="s">
        <v>43</v>
      </c>
      <c r="E107" s="13" t="s">
        <v>44</v>
      </c>
      <c r="F107" s="13"/>
      <c r="G107" s="251" t="s">
        <v>82</v>
      </c>
      <c r="H107" s="252"/>
      <c r="I107" s="255">
        <f>SUM(I102:I106)</f>
        <v>0</v>
      </c>
      <c r="J107" s="252" t="s">
        <v>3</v>
      </c>
      <c r="L107" s="38"/>
      <c r="M107" s="261" t="s">
        <v>54</v>
      </c>
      <c r="P107" s="4"/>
      <c r="Q107" s="243" t="s">
        <v>55</v>
      </c>
      <c r="R107" s="244"/>
      <c r="S107" s="39"/>
      <c r="T107" s="39"/>
    </row>
    <row r="108" spans="1:21" ht="20.100000000000001" customHeight="1">
      <c r="A108" s="16"/>
      <c r="B108" s="17"/>
      <c r="C108" s="18"/>
      <c r="D108" s="18"/>
      <c r="E108" s="18"/>
      <c r="F108" s="18"/>
      <c r="G108" s="253"/>
      <c r="H108" s="254"/>
      <c r="I108" s="256"/>
      <c r="J108" s="254"/>
      <c r="M108" s="262"/>
      <c r="N108" s="39"/>
      <c r="O108" s="39"/>
      <c r="P108" s="4"/>
      <c r="Q108" s="245"/>
      <c r="R108" s="246"/>
    </row>
    <row r="109" spans="1:21" ht="20.100000000000001" customHeight="1">
      <c r="A109" s="34"/>
      <c r="B109" s="35"/>
      <c r="C109" s="36"/>
      <c r="D109" s="36"/>
      <c r="E109" s="37"/>
      <c r="F109" s="37"/>
      <c r="G109" s="37"/>
      <c r="H109" s="37"/>
      <c r="I109" s="257"/>
      <c r="J109" s="197"/>
      <c r="L109" s="42"/>
      <c r="N109" s="275">
        <f>SUM(I83)</f>
        <v>0</v>
      </c>
    </row>
    <row r="110" spans="1:21" ht="20.100000000000001" customHeight="1">
      <c r="A110" s="34"/>
      <c r="B110" s="258" t="s">
        <v>53</v>
      </c>
      <c r="C110" s="259"/>
      <c r="D110" s="259"/>
      <c r="E110" s="259"/>
      <c r="F110" s="260"/>
      <c r="G110" s="37"/>
      <c r="H110" s="37"/>
      <c r="I110" s="257"/>
      <c r="J110" s="197"/>
      <c r="M110" s="43" t="s">
        <v>59</v>
      </c>
      <c r="N110" s="276"/>
      <c r="O110" s="2" t="s">
        <v>3</v>
      </c>
      <c r="P110" s="39"/>
      <c r="Q110" s="146"/>
      <c r="R110" s="146"/>
      <c r="S110" s="146"/>
      <c r="T110" s="37" t="s">
        <v>3</v>
      </c>
    </row>
    <row r="111" spans="1:21" ht="20.100000000000001" customHeight="1">
      <c r="A111" s="34"/>
      <c r="B111" s="2" t="s">
        <v>56</v>
      </c>
      <c r="C111" s="37"/>
      <c r="D111" s="2"/>
      <c r="E111" s="40"/>
      <c r="F111" s="40"/>
      <c r="G111" s="40"/>
      <c r="H111" s="40"/>
      <c r="I111" s="257"/>
      <c r="J111" s="197"/>
      <c r="N111" s="275">
        <f>SUM(T71)</f>
        <v>0</v>
      </c>
      <c r="Q111" s="4" t="s">
        <v>61</v>
      </c>
      <c r="R111" s="37"/>
      <c r="S111" s="37"/>
    </row>
    <row r="112" spans="1:21" ht="20.100000000000001" customHeight="1">
      <c r="A112" s="34"/>
      <c r="B112" s="15"/>
      <c r="C112" s="37"/>
      <c r="D112" s="2"/>
      <c r="E112" s="40"/>
      <c r="F112" s="40"/>
      <c r="G112" s="26"/>
      <c r="I112" s="41"/>
      <c r="J112" s="197"/>
      <c r="M112" s="43" t="s">
        <v>62</v>
      </c>
      <c r="N112" s="276"/>
      <c r="O112" s="2" t="s">
        <v>3</v>
      </c>
    </row>
    <row r="113" spans="1:20" ht="20.100000000000001" customHeight="1">
      <c r="A113" s="34"/>
      <c r="B113" s="98" t="s">
        <v>57</v>
      </c>
      <c r="C113" s="147">
        <f>SUM(I83+T71)</f>
        <v>0</v>
      </c>
      <c r="D113" s="270" t="s">
        <v>58</v>
      </c>
      <c r="E113" s="270"/>
      <c r="F113" s="297">
        <f>SUM(C113*2000)</f>
        <v>0</v>
      </c>
      <c r="G113" s="297"/>
      <c r="H113" s="44" t="s">
        <v>60</v>
      </c>
      <c r="I113" s="34"/>
      <c r="J113" s="197"/>
      <c r="N113" s="249">
        <f>SUM(N109:N112)</f>
        <v>0</v>
      </c>
    </row>
    <row r="114" spans="1:20" ht="20.100000000000001" customHeight="1">
      <c r="A114" s="34"/>
      <c r="B114" s="98" t="s">
        <v>81</v>
      </c>
      <c r="C114" s="147">
        <f>SUM(I95,T83)</f>
        <v>0</v>
      </c>
      <c r="D114" s="265" t="s">
        <v>84</v>
      </c>
      <c r="E114" s="265"/>
      <c r="F114" s="298">
        <f>SUM(C114*6000)</f>
        <v>0</v>
      </c>
      <c r="G114" s="298"/>
      <c r="H114" s="44" t="s">
        <v>60</v>
      </c>
      <c r="I114" s="34"/>
      <c r="J114" s="197"/>
      <c r="M114" s="46" t="s">
        <v>63</v>
      </c>
      <c r="N114" s="250"/>
      <c r="O114" s="2" t="s">
        <v>3</v>
      </c>
    </row>
    <row r="115" spans="1:20" ht="20.100000000000001" customHeight="1">
      <c r="A115" s="34"/>
      <c r="B115" s="162" t="s">
        <v>103</v>
      </c>
      <c r="C115" s="147">
        <f>T90</f>
        <v>0</v>
      </c>
      <c r="D115" s="265" t="s">
        <v>91</v>
      </c>
      <c r="E115" s="265"/>
      <c r="F115" s="298">
        <f>SUM(C115*2000)</f>
        <v>0</v>
      </c>
      <c r="G115" s="298"/>
      <c r="H115" s="44" t="s">
        <v>60</v>
      </c>
      <c r="J115" s="197"/>
      <c r="N115" s="263"/>
    </row>
    <row r="116" spans="1:20" ht="20.100000000000001" customHeight="1">
      <c r="A116" s="34"/>
      <c r="B116" s="266" t="s">
        <v>83</v>
      </c>
      <c r="C116" s="266"/>
      <c r="D116" s="266"/>
      <c r="E116" s="266"/>
      <c r="F116" s="128"/>
      <c r="G116" s="128"/>
      <c r="H116" s="44"/>
      <c r="J116" s="197"/>
      <c r="M116" s="4"/>
      <c r="N116" s="263"/>
      <c r="O116" s="2"/>
      <c r="Q116" s="2"/>
    </row>
    <row r="117" spans="1:20" ht="20.100000000000001" customHeight="1">
      <c r="A117" s="34"/>
      <c r="F117" s="73"/>
      <c r="G117" s="73"/>
      <c r="I117" s="34"/>
      <c r="J117" s="197"/>
      <c r="M117" s="15"/>
    </row>
    <row r="118" spans="1:20" ht="20.100000000000001" customHeight="1">
      <c r="A118" s="34"/>
      <c r="B118" s="74"/>
      <c r="C118" s="75"/>
      <c r="D118" s="76"/>
      <c r="E118" s="76"/>
      <c r="F118" s="73"/>
      <c r="G118" s="73"/>
      <c r="H118" s="44"/>
      <c r="I118" s="41"/>
      <c r="J118" s="34"/>
      <c r="M118" s="4"/>
      <c r="N118" s="37"/>
      <c r="O118" s="37"/>
    </row>
    <row r="119" spans="1:20" ht="20.100000000000001" customHeight="1">
      <c r="A119" s="45"/>
      <c r="B119" s="264"/>
      <c r="C119" s="264"/>
      <c r="D119" s="264"/>
      <c r="E119" s="264"/>
      <c r="F119" s="44"/>
      <c r="G119" s="44"/>
      <c r="M119" s="48" t="s">
        <v>64</v>
      </c>
      <c r="N119" s="95" t="s">
        <v>78</v>
      </c>
      <c r="O119" s="45"/>
      <c r="P119" s="45"/>
      <c r="Q119" s="45"/>
      <c r="R119" s="45"/>
      <c r="S119" s="45"/>
      <c r="T119" s="45"/>
    </row>
    <row r="120" spans="1:20" ht="20.100000000000001" customHeight="1">
      <c r="A120" s="2"/>
      <c r="B120" s="267" t="s">
        <v>88</v>
      </c>
      <c r="C120" s="267"/>
      <c r="D120" s="268"/>
      <c r="E120" s="268"/>
      <c r="F120" s="47"/>
      <c r="H120" s="44"/>
      <c r="M120" s="50"/>
      <c r="N120" s="49"/>
      <c r="O120" s="45"/>
      <c r="P120" s="45"/>
      <c r="Q120" s="45"/>
      <c r="R120" s="45"/>
      <c r="S120" s="45"/>
      <c r="T120" s="45"/>
    </row>
    <row r="121" spans="1:20" ht="20.100000000000001" customHeight="1">
      <c r="A121" s="45"/>
      <c r="B121" s="267"/>
      <c r="C121" s="267"/>
      <c r="D121" s="269"/>
      <c r="E121" s="269"/>
      <c r="F121" s="44" t="s">
        <v>60</v>
      </c>
      <c r="N121" s="51"/>
      <c r="O121" s="51"/>
      <c r="P121" s="51"/>
      <c r="Q121" s="51"/>
      <c r="R121" s="51"/>
    </row>
    <row r="122" spans="1:20" ht="20.100000000000001" customHeight="1">
      <c r="A122" s="37"/>
      <c r="B122" s="278" t="s">
        <v>104</v>
      </c>
      <c r="C122" s="278"/>
      <c r="D122" s="278"/>
      <c r="E122" s="278"/>
      <c r="F122" s="247"/>
      <c r="G122" s="247"/>
    </row>
    <row r="123" spans="1:20" ht="20.100000000000001" customHeight="1">
      <c r="A123" s="4"/>
      <c r="B123" s="278"/>
      <c r="C123" s="278"/>
      <c r="D123" s="278"/>
      <c r="E123" s="278"/>
      <c r="F123" s="248"/>
      <c r="G123" s="248"/>
      <c r="H123" s="44" t="s">
        <v>60</v>
      </c>
      <c r="M123" s="14"/>
      <c r="N123" s="15"/>
      <c r="O123" s="15"/>
      <c r="P123" s="15"/>
      <c r="Q123" s="15"/>
    </row>
    <row r="124" spans="1:20" ht="20.100000000000001" customHeight="1">
      <c r="A124" s="37"/>
      <c r="B124" s="278" t="s">
        <v>65</v>
      </c>
      <c r="C124" s="278"/>
      <c r="D124" s="278"/>
      <c r="E124" s="247"/>
      <c r="F124" s="247"/>
      <c r="N124" s="15"/>
    </row>
    <row r="125" spans="1:20" ht="20.100000000000001" customHeight="1">
      <c r="A125" s="52"/>
      <c r="B125" s="278"/>
      <c r="C125" s="278"/>
      <c r="D125" s="278"/>
      <c r="E125" s="248"/>
      <c r="F125" s="248"/>
      <c r="G125" s="44" t="s">
        <v>60</v>
      </c>
      <c r="N125" s="14"/>
    </row>
    <row r="126" spans="1:20" ht="20.100000000000001" customHeight="1">
      <c r="A126" s="37"/>
      <c r="F126" s="247"/>
      <c r="G126" s="247"/>
      <c r="M126" s="54" t="s">
        <v>68</v>
      </c>
      <c r="N126" s="55"/>
      <c r="O126" s="55"/>
      <c r="P126" s="55"/>
      <c r="Q126" s="55"/>
      <c r="R126" s="55"/>
      <c r="S126" s="56"/>
    </row>
    <row r="127" spans="1:20" ht="20.100000000000001" customHeight="1">
      <c r="A127" s="4"/>
      <c r="B127" t="s">
        <v>66</v>
      </c>
      <c r="F127" s="248"/>
      <c r="G127" s="248"/>
      <c r="H127" s="44" t="s">
        <v>60</v>
      </c>
      <c r="M127" s="57"/>
      <c r="N127" s="141"/>
      <c r="O127" s="58"/>
      <c r="S127" s="59"/>
    </row>
    <row r="128" spans="1:20" ht="20.100000000000001" customHeight="1">
      <c r="A128" s="37"/>
      <c r="B128" s="26"/>
      <c r="C128" s="279">
        <f t="shared" ref="C128" si="46">SUM(F113,F114,F115,D120,F122,E124,F126)</f>
        <v>0</v>
      </c>
      <c r="D128" s="279"/>
      <c r="F128" s="53"/>
      <c r="G128" s="53"/>
      <c r="M128" s="60" t="s">
        <v>94</v>
      </c>
      <c r="N128" s="142"/>
      <c r="O128" s="143"/>
      <c r="P128" s="143"/>
      <c r="Q128" s="143"/>
      <c r="R128" s="143"/>
      <c r="S128" s="61"/>
    </row>
    <row r="129" spans="1:22" ht="20.100000000000001" customHeight="1">
      <c r="A129" s="2"/>
      <c r="B129" t="s">
        <v>67</v>
      </c>
      <c r="C129" s="280"/>
      <c r="D129" s="280"/>
      <c r="E129" s="44" t="s">
        <v>60</v>
      </c>
      <c r="F129" s="53"/>
      <c r="G129" s="53"/>
      <c r="H129" s="44"/>
      <c r="M129" s="60"/>
      <c r="N129" s="142"/>
      <c r="O129" s="143"/>
      <c r="P129" s="143"/>
      <c r="Q129" s="143"/>
      <c r="R129" s="143"/>
      <c r="S129" s="61"/>
    </row>
    <row r="130" spans="1:22" ht="20.100000000000001" customHeight="1">
      <c r="A130" s="2"/>
      <c r="B130"/>
      <c r="M130" s="299" t="s">
        <v>95</v>
      </c>
      <c r="N130" s="300"/>
      <c r="O130" s="300"/>
      <c r="P130" s="300"/>
      <c r="Q130" s="300"/>
      <c r="R130" s="300"/>
      <c r="S130" s="144"/>
    </row>
    <row r="131" spans="1:22" ht="20.100000000000001" customHeight="1">
      <c r="A131" s="2"/>
      <c r="B131" s="39"/>
      <c r="C131" s="281" t="s">
        <v>97</v>
      </c>
      <c r="D131" s="281"/>
      <c r="E131" s="281"/>
      <c r="F131" s="281"/>
      <c r="K131" s="58"/>
      <c r="L131" s="126"/>
      <c r="M131" s="64" t="s">
        <v>73</v>
      </c>
      <c r="N131" s="65"/>
      <c r="O131" s="65"/>
      <c r="P131" s="65"/>
      <c r="Q131" s="65"/>
      <c r="R131" s="65"/>
      <c r="S131" s="66"/>
    </row>
    <row r="132" spans="1:22" ht="20.100000000000001" customHeight="1">
      <c r="A132" s="2"/>
      <c r="B132" s="62" t="s">
        <v>69</v>
      </c>
      <c r="C132" s="282"/>
      <c r="D132" s="282"/>
      <c r="E132" s="282"/>
      <c r="F132" s="282"/>
      <c r="N132" s="67"/>
      <c r="O132" s="68"/>
      <c r="P132" s="68"/>
    </row>
    <row r="133" spans="1:22">
      <c r="B133" s="39"/>
      <c r="C133" s="283"/>
      <c r="D133" s="283"/>
      <c r="E133" s="283"/>
      <c r="F133" s="285" t="s">
        <v>70</v>
      </c>
      <c r="M133" s="39"/>
      <c r="N133" s="39"/>
      <c r="O133" s="39"/>
      <c r="P133" s="39"/>
      <c r="Q133" s="39"/>
      <c r="R133" s="39"/>
    </row>
    <row r="134" spans="1:22">
      <c r="B134" s="63" t="s">
        <v>71</v>
      </c>
      <c r="C134" s="284"/>
      <c r="D134" s="284"/>
      <c r="E134" s="284"/>
      <c r="F134" s="286"/>
      <c r="G134" s="58" t="s">
        <v>72</v>
      </c>
      <c r="H134" s="58"/>
      <c r="I134" s="58"/>
      <c r="J134" s="58"/>
    </row>
    <row r="135" spans="1:22">
      <c r="B135"/>
      <c r="C135" s="58"/>
      <c r="D135" s="58"/>
    </row>
    <row r="136" spans="1:22" ht="15">
      <c r="M136" s="26"/>
      <c r="N136" s="26"/>
      <c r="O136" s="26"/>
      <c r="P136" s="2"/>
      <c r="Q136" s="140"/>
      <c r="R136" s="140"/>
      <c r="S136" s="140"/>
      <c r="T136" s="140"/>
      <c r="U136" s="140"/>
      <c r="V136" s="143"/>
    </row>
    <row r="138" spans="1:22" ht="12.95" customHeight="1"/>
    <row r="141" spans="1:22">
      <c r="B141" s="28"/>
      <c r="C141" s="28"/>
      <c r="D141" s="277"/>
      <c r="E141" s="277"/>
      <c r="F141" s="277"/>
      <c r="G141" s="277"/>
      <c r="H141" s="277"/>
      <c r="I141" s="277"/>
    </row>
    <row r="142" spans="1:22">
      <c r="B142" s="28"/>
      <c r="C142" s="28"/>
      <c r="D142" s="69"/>
      <c r="E142" s="69"/>
      <c r="F142" s="69"/>
      <c r="G142" s="69"/>
      <c r="H142" s="37"/>
      <c r="I142" s="37"/>
    </row>
    <row r="143" spans="1:22">
      <c r="B143" s="28"/>
      <c r="C143" s="28"/>
      <c r="D143" s="37"/>
      <c r="E143" s="37"/>
      <c r="F143" s="37"/>
      <c r="G143" s="37"/>
      <c r="H143" s="37"/>
      <c r="I143" s="37"/>
    </row>
    <row r="144" spans="1:22">
      <c r="B144" s="28"/>
      <c r="C144" s="28"/>
      <c r="D144" s="37"/>
      <c r="E144" s="37"/>
      <c r="F144" s="37"/>
      <c r="G144" s="37"/>
      <c r="H144" s="37"/>
      <c r="I144" s="37"/>
    </row>
    <row r="145" spans="1:19">
      <c r="B145" s="28"/>
      <c r="C145" s="28"/>
      <c r="D145" s="37"/>
      <c r="E145" s="37"/>
      <c r="F145" s="37"/>
      <c r="G145" s="37"/>
      <c r="H145" s="37"/>
      <c r="I145" s="37"/>
    </row>
    <row r="146" spans="1:19">
      <c r="B146" s="28"/>
      <c r="C146" s="28"/>
      <c r="D146" s="37"/>
      <c r="E146" s="37"/>
      <c r="F146" s="37"/>
      <c r="G146" s="37"/>
      <c r="H146" s="37"/>
      <c r="I146" s="37"/>
    </row>
    <row r="147" spans="1:19">
      <c r="B147" s="28"/>
      <c r="C147" s="28"/>
      <c r="D147" s="37"/>
      <c r="E147" s="37"/>
      <c r="F147" s="37"/>
      <c r="G147" s="37"/>
      <c r="H147" s="37"/>
      <c r="I147" s="37"/>
    </row>
    <row r="148" spans="1:19">
      <c r="B148" s="28"/>
      <c r="C148" s="28"/>
      <c r="D148" s="37"/>
      <c r="E148" s="37"/>
      <c r="F148" s="37"/>
      <c r="G148" s="37"/>
      <c r="H148" s="37"/>
      <c r="I148" s="37"/>
    </row>
    <row r="149" spans="1:19">
      <c r="B149" s="28"/>
      <c r="C149" s="28"/>
      <c r="D149" s="37"/>
      <c r="E149" s="37"/>
      <c r="F149" s="37"/>
      <c r="G149" s="37"/>
      <c r="H149" s="37"/>
      <c r="I149" s="37"/>
      <c r="M149" s="15"/>
    </row>
    <row r="150" spans="1:19">
      <c r="B150" s="28"/>
      <c r="C150" s="28"/>
      <c r="D150" s="37"/>
      <c r="E150" s="37"/>
      <c r="F150" s="37"/>
      <c r="G150" s="37"/>
      <c r="H150" s="37"/>
      <c r="I150" s="37"/>
      <c r="M150" s="15"/>
    </row>
    <row r="151" spans="1:19">
      <c r="M151" s="14"/>
    </row>
    <row r="152" spans="1:19">
      <c r="A152" s="34"/>
      <c r="B152" s="28"/>
      <c r="C152" s="37"/>
      <c r="D152" s="37"/>
      <c r="E152" s="37"/>
      <c r="F152" s="37"/>
      <c r="G152" s="37"/>
      <c r="H152" s="37"/>
      <c r="I152" s="41"/>
      <c r="J152" s="34"/>
      <c r="M152" s="15"/>
    </row>
    <row r="153" spans="1:19">
      <c r="I153" s="70"/>
      <c r="J153" s="37"/>
      <c r="N153" s="58"/>
      <c r="O153" s="58"/>
    </row>
    <row r="154" spans="1:19" ht="21">
      <c r="I154" s="41"/>
      <c r="J154" s="34"/>
      <c r="M154" s="67"/>
      <c r="N154" s="68"/>
      <c r="O154" s="68"/>
    </row>
    <row r="155" spans="1:19">
      <c r="I155" s="41"/>
      <c r="J155" s="34"/>
      <c r="N155" s="58"/>
      <c r="O155" s="58"/>
      <c r="R155" s="58"/>
      <c r="S155" s="58"/>
    </row>
    <row r="156" spans="1:19">
      <c r="I156" s="41"/>
      <c r="J156" s="34"/>
      <c r="M156" s="2"/>
    </row>
    <row r="157" spans="1:19">
      <c r="I157" s="41"/>
      <c r="J157" s="34"/>
    </row>
    <row r="158" spans="1:19">
      <c r="I158" s="41"/>
      <c r="J158" s="34"/>
    </row>
    <row r="159" spans="1:19">
      <c r="I159" s="41"/>
      <c r="J159" s="34"/>
    </row>
    <row r="160" spans="1:19">
      <c r="I160" s="41"/>
      <c r="J160" s="34"/>
    </row>
    <row r="161" spans="1:10">
      <c r="I161" s="41"/>
      <c r="J161" s="34"/>
    </row>
    <row r="162" spans="1:10">
      <c r="I162" s="41"/>
      <c r="J162" s="34"/>
    </row>
    <row r="163" spans="1:10">
      <c r="A163" s="4"/>
      <c r="C163" s="2"/>
      <c r="D163" s="2"/>
      <c r="E163" s="2"/>
      <c r="F163" s="2"/>
      <c r="G163" s="2"/>
      <c r="H163" s="2"/>
      <c r="I163" s="3"/>
      <c r="J163" s="4"/>
    </row>
    <row r="164" spans="1:10">
      <c r="A164" s="4"/>
      <c r="C164" s="2"/>
      <c r="D164" s="2"/>
      <c r="E164" s="2"/>
      <c r="F164" s="2"/>
      <c r="G164" s="2"/>
      <c r="H164" s="2"/>
      <c r="I164" s="3"/>
      <c r="J164" s="4"/>
    </row>
    <row r="165" spans="1:10">
      <c r="A165" s="4"/>
      <c r="C165" s="2"/>
      <c r="D165" s="2"/>
      <c r="E165" s="2"/>
      <c r="F165" s="2"/>
      <c r="G165" s="2"/>
      <c r="H165" s="2"/>
      <c r="I165" s="3"/>
      <c r="J165" s="4"/>
    </row>
    <row r="166" spans="1:10">
      <c r="A166" s="4"/>
      <c r="C166" s="2"/>
      <c r="D166" s="2"/>
      <c r="E166" s="2"/>
      <c r="F166" s="2"/>
      <c r="G166" s="2"/>
      <c r="H166" s="2"/>
      <c r="I166" s="3"/>
      <c r="J166" s="4"/>
    </row>
  </sheetData>
  <sheetProtection selectLockedCells="1" selectUnlockedCells="1"/>
  <mergeCells count="284">
    <mergeCell ref="S1:U1"/>
    <mergeCell ref="B95:E95"/>
    <mergeCell ref="G95:H97"/>
    <mergeCell ref="N109:N110"/>
    <mergeCell ref="D141:I141"/>
    <mergeCell ref="B124:D125"/>
    <mergeCell ref="E124:F125"/>
    <mergeCell ref="F126:G127"/>
    <mergeCell ref="C128:D129"/>
    <mergeCell ref="C131:F132"/>
    <mergeCell ref="C133:E134"/>
    <mergeCell ref="F133:F134"/>
    <mergeCell ref="A99:B100"/>
    <mergeCell ref="C99:H100"/>
    <mergeCell ref="I99:J100"/>
    <mergeCell ref="J112:J114"/>
    <mergeCell ref="F113:G113"/>
    <mergeCell ref="F114:G114"/>
    <mergeCell ref="F115:G115"/>
    <mergeCell ref="M130:R130"/>
    <mergeCell ref="B122:E123"/>
    <mergeCell ref="I95:I97"/>
    <mergeCell ref="J95:J97"/>
    <mergeCell ref="N111:N112"/>
    <mergeCell ref="C98:H98"/>
    <mergeCell ref="Q107:R108"/>
    <mergeCell ref="F122:G123"/>
    <mergeCell ref="J115:J117"/>
    <mergeCell ref="N113:N114"/>
    <mergeCell ref="G107:H108"/>
    <mergeCell ref="I107:I108"/>
    <mergeCell ref="J107:J108"/>
    <mergeCell ref="I109:I111"/>
    <mergeCell ref="J109:J111"/>
    <mergeCell ref="B110:F110"/>
    <mergeCell ref="M107:M108"/>
    <mergeCell ref="N115:N116"/>
    <mergeCell ref="B119:E119"/>
    <mergeCell ref="D115:E115"/>
    <mergeCell ref="B116:E116"/>
    <mergeCell ref="B120:C121"/>
    <mergeCell ref="D120:E121"/>
    <mergeCell ref="D113:E113"/>
    <mergeCell ref="D114:E114"/>
    <mergeCell ref="L87:L89"/>
    <mergeCell ref="M87:M89"/>
    <mergeCell ref="T87:T89"/>
    <mergeCell ref="U87:U89"/>
    <mergeCell ref="T90:T92"/>
    <mergeCell ref="U90:U92"/>
    <mergeCell ref="Q91:S91"/>
    <mergeCell ref="A86:A88"/>
    <mergeCell ref="B86:B88"/>
    <mergeCell ref="I86:I88"/>
    <mergeCell ref="J86:J88"/>
    <mergeCell ref="A89:A91"/>
    <mergeCell ref="B89:B91"/>
    <mergeCell ref="I89:I91"/>
    <mergeCell ref="J89:J91"/>
    <mergeCell ref="A92:A94"/>
    <mergeCell ref="B92:B94"/>
    <mergeCell ref="I92:I94"/>
    <mergeCell ref="J92:J94"/>
    <mergeCell ref="G83:H85"/>
    <mergeCell ref="I83:I85"/>
    <mergeCell ref="J83:J85"/>
    <mergeCell ref="A80:A82"/>
    <mergeCell ref="B80:B82"/>
    <mergeCell ref="I80:I82"/>
    <mergeCell ref="J80:J82"/>
    <mergeCell ref="U80:U82"/>
    <mergeCell ref="T80:T82"/>
    <mergeCell ref="M80:M82"/>
    <mergeCell ref="L80:L82"/>
    <mergeCell ref="T83:T85"/>
    <mergeCell ref="U83:U85"/>
    <mergeCell ref="Q84:S84"/>
    <mergeCell ref="U71:U73"/>
    <mergeCell ref="A77:A79"/>
    <mergeCell ref="B77:B79"/>
    <mergeCell ref="I77:I79"/>
    <mergeCell ref="J77:J79"/>
    <mergeCell ref="A74:A76"/>
    <mergeCell ref="B74:B76"/>
    <mergeCell ref="I74:I76"/>
    <mergeCell ref="J74:J76"/>
    <mergeCell ref="U77:U79"/>
    <mergeCell ref="T77:T79"/>
    <mergeCell ref="M77:M79"/>
    <mergeCell ref="L77:L79"/>
    <mergeCell ref="A71:A73"/>
    <mergeCell ref="B71:B73"/>
    <mergeCell ref="I71:I73"/>
    <mergeCell ref="J71:J73"/>
    <mergeCell ref="U74:U76"/>
    <mergeCell ref="T74:T76"/>
    <mergeCell ref="A62:A64"/>
    <mergeCell ref="B62:B64"/>
    <mergeCell ref="I62:I64"/>
    <mergeCell ref="J62:J64"/>
    <mergeCell ref="L62:L64"/>
    <mergeCell ref="M62:M64"/>
    <mergeCell ref="U62:U64"/>
    <mergeCell ref="A68:A70"/>
    <mergeCell ref="B68:B70"/>
    <mergeCell ref="I68:I70"/>
    <mergeCell ref="J68:J70"/>
    <mergeCell ref="L68:L70"/>
    <mergeCell ref="A65:A67"/>
    <mergeCell ref="B65:B67"/>
    <mergeCell ref="I65:I67"/>
    <mergeCell ref="J65:J67"/>
    <mergeCell ref="L65:L67"/>
    <mergeCell ref="A59:A61"/>
    <mergeCell ref="B59:B61"/>
    <mergeCell ref="I59:I61"/>
    <mergeCell ref="J59:J61"/>
    <mergeCell ref="L59:L61"/>
    <mergeCell ref="M59:M61"/>
    <mergeCell ref="T59:T61"/>
    <mergeCell ref="U59:U61"/>
    <mergeCell ref="A56:A58"/>
    <mergeCell ref="B56:B58"/>
    <mergeCell ref="I56:I58"/>
    <mergeCell ref="J56:J58"/>
    <mergeCell ref="L56:L58"/>
    <mergeCell ref="M56:M58"/>
    <mergeCell ref="T56:T58"/>
    <mergeCell ref="U56:U58"/>
    <mergeCell ref="A53:A55"/>
    <mergeCell ref="B53:B55"/>
    <mergeCell ref="I53:I55"/>
    <mergeCell ref="J53:J55"/>
    <mergeCell ref="L53:L55"/>
    <mergeCell ref="M53:M55"/>
    <mergeCell ref="T53:T55"/>
    <mergeCell ref="U53:U55"/>
    <mergeCell ref="A50:A52"/>
    <mergeCell ref="B50:B52"/>
    <mergeCell ref="I50:I52"/>
    <mergeCell ref="J50:J52"/>
    <mergeCell ref="L50:L52"/>
    <mergeCell ref="M50:M52"/>
    <mergeCell ref="T50:T52"/>
    <mergeCell ref="U50:U52"/>
    <mergeCell ref="A47:A49"/>
    <mergeCell ref="B47:B49"/>
    <mergeCell ref="I47:I49"/>
    <mergeCell ref="J47:J49"/>
    <mergeCell ref="L47:L49"/>
    <mergeCell ref="M47:M49"/>
    <mergeCell ref="T47:T49"/>
    <mergeCell ref="U47:U49"/>
    <mergeCell ref="A44:A46"/>
    <mergeCell ref="B44:B46"/>
    <mergeCell ref="I44:I46"/>
    <mergeCell ref="J44:J46"/>
    <mergeCell ref="L44:L46"/>
    <mergeCell ref="M44:M46"/>
    <mergeCell ref="T44:T46"/>
    <mergeCell ref="U44:U46"/>
    <mergeCell ref="A41:A43"/>
    <mergeCell ref="B41:B43"/>
    <mergeCell ref="I41:I43"/>
    <mergeCell ref="J41:J43"/>
    <mergeCell ref="L41:L43"/>
    <mergeCell ref="M41:M43"/>
    <mergeCell ref="T41:T43"/>
    <mergeCell ref="U41:U43"/>
    <mergeCell ref="A38:A40"/>
    <mergeCell ref="B38:B40"/>
    <mergeCell ref="I38:I40"/>
    <mergeCell ref="J38:J40"/>
    <mergeCell ref="L38:L40"/>
    <mergeCell ref="M38:M40"/>
    <mergeCell ref="T38:T40"/>
    <mergeCell ref="U38:U40"/>
    <mergeCell ref="A35:A37"/>
    <mergeCell ref="B35:B37"/>
    <mergeCell ref="I35:I37"/>
    <mergeCell ref="J35:J37"/>
    <mergeCell ref="L35:L37"/>
    <mergeCell ref="M35:M37"/>
    <mergeCell ref="T35:T37"/>
    <mergeCell ref="U35:U37"/>
    <mergeCell ref="A32:A34"/>
    <mergeCell ref="B32:B34"/>
    <mergeCell ref="I32:I34"/>
    <mergeCell ref="J32:J34"/>
    <mergeCell ref="L32:L34"/>
    <mergeCell ref="M32:M34"/>
    <mergeCell ref="T32:T34"/>
    <mergeCell ref="U32:U34"/>
    <mergeCell ref="A29:A31"/>
    <mergeCell ref="B29:B31"/>
    <mergeCell ref="I29:I31"/>
    <mergeCell ref="J29:J31"/>
    <mergeCell ref="L29:L31"/>
    <mergeCell ref="M29:M31"/>
    <mergeCell ref="T29:T31"/>
    <mergeCell ref="U29:U31"/>
    <mergeCell ref="A26:A28"/>
    <mergeCell ref="B26:B28"/>
    <mergeCell ref="I26:I28"/>
    <mergeCell ref="J26:J28"/>
    <mergeCell ref="L26:L28"/>
    <mergeCell ref="M26:M28"/>
    <mergeCell ref="A23:A25"/>
    <mergeCell ref="B23:B25"/>
    <mergeCell ref="I23:I25"/>
    <mergeCell ref="J23:J25"/>
    <mergeCell ref="L23:L25"/>
    <mergeCell ref="M23:M25"/>
    <mergeCell ref="T23:T25"/>
    <mergeCell ref="U23:U25"/>
    <mergeCell ref="A20:A22"/>
    <mergeCell ref="B20:B22"/>
    <mergeCell ref="I20:I22"/>
    <mergeCell ref="J20:J22"/>
    <mergeCell ref="L20:L22"/>
    <mergeCell ref="M20:M22"/>
    <mergeCell ref="A17:A19"/>
    <mergeCell ref="B17:B19"/>
    <mergeCell ref="I17:I19"/>
    <mergeCell ref="J17:J19"/>
    <mergeCell ref="L17:L19"/>
    <mergeCell ref="M17:M19"/>
    <mergeCell ref="T17:T19"/>
    <mergeCell ref="U17:U19"/>
    <mergeCell ref="A14:A16"/>
    <mergeCell ref="B14:B16"/>
    <mergeCell ref="I14:I16"/>
    <mergeCell ref="J14:J16"/>
    <mergeCell ref="L14:L16"/>
    <mergeCell ref="M14:M16"/>
    <mergeCell ref="N4:S4"/>
    <mergeCell ref="T4:U4"/>
    <mergeCell ref="M74:M76"/>
    <mergeCell ref="L74:L76"/>
    <mergeCell ref="T62:T64"/>
    <mergeCell ref="U5:U7"/>
    <mergeCell ref="U11:U13"/>
    <mergeCell ref="T5:T7"/>
    <mergeCell ref="T8:T10"/>
    <mergeCell ref="U8:U10"/>
    <mergeCell ref="T14:T16"/>
    <mergeCell ref="U14:U16"/>
    <mergeCell ref="T20:T22"/>
    <mergeCell ref="U20:U22"/>
    <mergeCell ref="T26:T28"/>
    <mergeCell ref="U26:U28"/>
    <mergeCell ref="T68:T70"/>
    <mergeCell ref="U68:U70"/>
    <mergeCell ref="M68:M70"/>
    <mergeCell ref="M65:M67"/>
    <mergeCell ref="T65:T67"/>
    <mergeCell ref="U65:U67"/>
    <mergeCell ref="R71:S73"/>
    <mergeCell ref="T71:T73"/>
    <mergeCell ref="A1:M1"/>
    <mergeCell ref="A4:B4"/>
    <mergeCell ref="A5:A7"/>
    <mergeCell ref="B5:B7"/>
    <mergeCell ref="I5:I7"/>
    <mergeCell ref="J5:J7"/>
    <mergeCell ref="L5:L7"/>
    <mergeCell ref="M5:M7"/>
    <mergeCell ref="M8:M10"/>
    <mergeCell ref="C3:J3"/>
    <mergeCell ref="C4:H4"/>
    <mergeCell ref="I4:J4"/>
    <mergeCell ref="L4:M4"/>
    <mergeCell ref="A11:A13"/>
    <mergeCell ref="B11:B13"/>
    <mergeCell ref="I11:I13"/>
    <mergeCell ref="J11:J13"/>
    <mergeCell ref="L11:L13"/>
    <mergeCell ref="M11:M13"/>
    <mergeCell ref="T11:T13"/>
    <mergeCell ref="A8:A10"/>
    <mergeCell ref="B8:B10"/>
    <mergeCell ref="I8:I10"/>
    <mergeCell ref="J8:J10"/>
    <mergeCell ref="L8:L10"/>
  </mergeCells>
  <phoneticPr fontId="2"/>
  <pageMargins left="0.75" right="0.75" top="1" bottom="1" header="0.51180555555555551" footer="0.51180555555555551"/>
  <pageSetup paperSize="8" scale="51" firstPageNumber="0" orientation="portrait" verticalDpi="300" r:id="rId1"/>
  <headerFooter alignWithMargins="0"/>
  <rowBreaks count="1" manualBreakCount="1">
    <brk id="160" max="16383" man="1"/>
  </rowBreaks>
  <colBreaks count="1" manualBreakCount="1">
    <brk id="10" max="1048575" man="1"/>
  </colBreaks>
  <ignoredErrors>
    <ignoredError sqref="I83 F114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出場選手一覧表</vt:lpstr>
      <vt:lpstr>出場選手一覧表!Print_Area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小林 コバックス</cp:lastModifiedBy>
  <cp:lastPrinted>2023-11-08T09:17:43Z</cp:lastPrinted>
  <dcterms:created xsi:type="dcterms:W3CDTF">2020-10-07T03:56:20Z</dcterms:created>
  <dcterms:modified xsi:type="dcterms:W3CDTF">2025-11-03T09:29:33Z</dcterms:modified>
</cp:coreProperties>
</file>